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325"/>
  <workbookPr filterPrivacy="1"/>
  <xr:revisionPtr revIDLastSave="0" documentId="10_ncr:8100000_{5A4EB155-9450-4285-BA43-A0C867AFD2F8}" xr6:coauthVersionLast="34" xr6:coauthVersionMax="34" xr10:uidLastSave="{00000000-0000-0000-0000-000000000000}"/>
  <bookViews>
    <workbookView xWindow="0" yWindow="0" windowWidth="22260" windowHeight="12645" firstSheet="3" activeTab="7" xr2:uid="{00000000-000D-0000-FFFF-FFFF00000000}"/>
  </bookViews>
  <sheets>
    <sheet name="游戏前10天游戏内容" sheetId="4" state="hidden" r:id="rId1"/>
    <sheet name="活动" sheetId="5" state="hidden" r:id="rId2"/>
    <sheet name="功能开启节奏及引导说明" sheetId="6" state="hidden" r:id="rId3"/>
    <sheet name="文档说明" sheetId="10" r:id="rId4"/>
    <sheet name="名称表" sheetId="13" r:id="rId5"/>
    <sheet name="数值统计" sheetId="12" r:id="rId6"/>
    <sheet name="数值规划" sheetId="14" r:id="rId7"/>
    <sheet name="计算过程" sheetId="15" r:id="rId8"/>
    <sheet name="装备属性设定" sheetId="9" state="hidden" r:id="rId9"/>
  </sheets>
  <definedNames>
    <definedName name="卡牌类型名">名称表!$A$4:$A$6</definedName>
    <definedName name="品质名称">名称表!$D$4:$D$7</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K150" i="15" l="1"/>
  <c r="L150" i="15"/>
  <c r="M150" i="15"/>
  <c r="N150" i="15"/>
  <c r="K151" i="15"/>
  <c r="L151" i="15"/>
  <c r="M151" i="15"/>
  <c r="N151" i="15"/>
  <c r="K152" i="15"/>
  <c r="L152" i="15"/>
  <c r="M152" i="15"/>
  <c r="N152" i="15"/>
  <c r="K153" i="15"/>
  <c r="L153" i="15"/>
  <c r="M153" i="15"/>
  <c r="N153" i="15"/>
  <c r="L149" i="15"/>
  <c r="M149" i="15"/>
  <c r="N149" i="15"/>
  <c r="K149" i="15"/>
  <c r="J18" i="15" l="1"/>
  <c r="K18" i="15"/>
  <c r="L18" i="15"/>
  <c r="M18" i="15"/>
  <c r="N18" i="15"/>
  <c r="O18" i="15"/>
  <c r="P18" i="15"/>
  <c r="Q18" i="15"/>
  <c r="R18" i="15"/>
  <c r="I18" i="15"/>
  <c r="J19" i="15"/>
  <c r="K19" i="15"/>
  <c r="L19" i="15"/>
  <c r="M19" i="15"/>
  <c r="N19" i="15"/>
  <c r="O19" i="15"/>
  <c r="P19" i="15"/>
  <c r="Q19" i="15"/>
  <c r="R19" i="15"/>
  <c r="I19" i="15"/>
  <c r="Q5" i="14" l="1"/>
  <c r="Q6" i="14"/>
  <c r="Q7" i="14"/>
  <c r="Q4" i="14"/>
  <c r="C35" i="14"/>
  <c r="C34" i="14"/>
  <c r="C33" i="14"/>
  <c r="C32" i="14"/>
  <c r="C31" i="14"/>
  <c r="C30" i="14"/>
  <c r="C29" i="14"/>
  <c r="C28" i="14"/>
  <c r="C27" i="14"/>
  <c r="C26" i="1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作者</author>
  </authors>
  <commentList>
    <comment ref="AA34" authorId="0" shapeId="0" xr:uid="{5E67AD4C-12DA-4581-8FA4-565DA753D151}">
      <text>
        <r>
          <rPr>
            <b/>
            <sz val="9"/>
            <color indexed="81"/>
            <rFont val="宋体"/>
            <family val="3"/>
            <charset val="134"/>
          </rPr>
          <t>作者:</t>
        </r>
        <r>
          <rPr>
            <sz val="9"/>
            <color indexed="81"/>
            <rFont val="宋体"/>
            <family val="3"/>
            <charset val="134"/>
          </rPr>
          <t xml:space="preserve">
4费近战可输出时间</t>
        </r>
      </text>
    </comment>
    <comment ref="AB34" authorId="0" shapeId="0" xr:uid="{6C28D4CD-5E5E-4639-80A4-564127AB7873}">
      <text>
        <r>
          <rPr>
            <b/>
            <sz val="9"/>
            <color indexed="81"/>
            <rFont val="宋体"/>
            <family val="3"/>
            <charset val="134"/>
          </rPr>
          <t>作者:</t>
        </r>
        <r>
          <rPr>
            <sz val="9"/>
            <color indexed="81"/>
            <rFont val="宋体"/>
            <family val="3"/>
            <charset val="134"/>
          </rPr>
          <t xml:space="preserve">
在3分钟时间内，每赚取yz%时间的费用，则可破坏一根塔</t>
        </r>
      </text>
    </comment>
  </commentList>
</comments>
</file>

<file path=xl/sharedStrings.xml><?xml version="1.0" encoding="utf-8"?>
<sst xmlns="http://schemas.openxmlformats.org/spreadsheetml/2006/main" count="1048" uniqueCount="641">
  <si>
    <t>说明：以下内容是对免费玩家前15天游戏内容的设计说明</t>
    <phoneticPr fontId="5" type="noConversion"/>
  </si>
  <si>
    <t>天数</t>
    <phoneticPr fontId="5" type="noConversion"/>
  </si>
  <si>
    <t>开启系统</t>
    <phoneticPr fontId="5" type="noConversion"/>
  </si>
  <si>
    <t>玩法描述</t>
    <phoneticPr fontId="5" type="noConversion"/>
  </si>
  <si>
    <t>第1天</t>
    <phoneticPr fontId="5" type="noConversion"/>
  </si>
  <si>
    <t>详见“功能开启节奏及引导说明”</t>
    <phoneticPr fontId="5" type="noConversion"/>
  </si>
  <si>
    <t>第2天</t>
  </si>
  <si>
    <t>第一天装备强化消耗一定量金币后，在第二天感到稀缺，此时开启金币副本和金库；
由于金币副本是挂机玩法，且时间较短无法充实玩家的游戏感受，所以新增别的玩法。
第二天玩家对于主线推图的动力逐渐下降，此时开启精英关卡和装备镶嵌，用来提升玩家推图的动力。
玩家推图（扫荡）动力提升的同时，体力消耗也会增加，此时需要一个补充体力的功能（钓鱼）。</t>
    <phoneticPr fontId="5" type="noConversion"/>
  </si>
  <si>
    <t>第3天</t>
  </si>
  <si>
    <t>第三天开始升级速度放缓，此时开启经验副本，以缓解玩家的升级压力。
为了保证玩家持续的新鲜感，同时吸引更多玩家参与到地宫的争夺，配套开启一个地宫玩法（挖宝），同时开启一个挖宝掉落材料的消耗功能（装备洗炼）。
第三天时玩家在精英本中获得一些宝石，了解了镶嵌玩法，能够激发玩家去下一个章节推图。</t>
    <phoneticPr fontId="5" type="noConversion"/>
  </si>
  <si>
    <t>第4天</t>
  </si>
  <si>
    <t>到第四天，部分玩家通过宝藏抽奖，永恒之塔掉落和兑换、藏宝地宫掉落获得一定量装备的积累，龙晶产生稀缺，此时开放一个获取龙晶的小玩法（神秘遗迹）</t>
    <phoneticPr fontId="5" type="noConversion"/>
  </si>
  <si>
    <t>第5天</t>
  </si>
  <si>
    <t>第五天单人玩法偏多，逐渐开始有疲倦感，增加一个随机性的培养玩法（装备附魔）和一个对应产出的多人组队玩法，刺激用户交友和持续在线。</t>
    <phoneticPr fontId="5" type="noConversion"/>
  </si>
  <si>
    <t>第6天</t>
  </si>
  <si>
    <t>第六天等级升级很慢了，技能点对应提升技能提升性价比降低，重新开启一个新的消耗技能点的功能（消耗补充），提升玩家对于技能点的需求（技能图腾，已修改为消耗技能点）。</t>
    <phoneticPr fontId="5" type="noConversion"/>
  </si>
  <si>
    <t>第7天</t>
  </si>
  <si>
    <t>第七天玩家对于怒翼的激活，升级已经有一定的了解，此时再开启怒翼升星和怒翼羁绊，增强玩家对于怒翼（荣誉）的追求感。</t>
    <phoneticPr fontId="5" type="noConversion"/>
  </si>
  <si>
    <t>第8天</t>
  </si>
  <si>
    <t>第八天开启一个新的培养玩法，为运营和后续活动产出做准备。</t>
    <phoneticPr fontId="5" type="noConversion"/>
  </si>
  <si>
    <t>第9天</t>
  </si>
  <si>
    <t>第九天角色属性培养到达一定阶段，此时开启一个新维度的角色培养玩法（角色进阶），同时开启对应产出（角色试炼），对玩家战力进行验证。</t>
    <phoneticPr fontId="5" type="noConversion"/>
  </si>
  <si>
    <t>第10天</t>
  </si>
  <si>
    <t>第十天角色培养玩法基本开启完毕，此时开启一个重度PVP玩法（血战到底），让高端玩家得到充足的炫耀和更高的战力追求。</t>
    <phoneticPr fontId="5" type="noConversion"/>
  </si>
  <si>
    <t>第15天</t>
    <phoneticPr fontId="5" type="noConversion"/>
  </si>
  <si>
    <t>玩家的属性再次进入一个稳定成长期，此时开启技能符文可以明显提高战斗时的技能效果，让玩家产生新的培养追求点，同时开启新的战力验证玩法（符文秘境）。</t>
    <phoneticPr fontId="5" type="noConversion"/>
  </si>
  <si>
    <t>基础培养玩法：装备强化（消耗金币）
玩法分三条线路：
       第一条是活动（十连抽）和永恒之塔，目标是获取更高阶的装备；
       第二条是PVE玩法，主线副本，目标是神启、
       第三条是PVP玩法，竞技场排名和藏宝地宫，目标是培养怒翼；</t>
    <phoneticPr fontId="5" type="noConversion"/>
  </si>
  <si>
    <t>红框内容表示玩法闭环</t>
    <phoneticPr fontId="5" type="noConversion"/>
  </si>
  <si>
    <t>编号</t>
    <phoneticPr fontId="5" type="noConversion"/>
  </si>
  <si>
    <t>系统</t>
    <phoneticPr fontId="5" type="noConversion"/>
  </si>
  <si>
    <t>开启条件</t>
    <phoneticPr fontId="5" type="noConversion"/>
  </si>
  <si>
    <t>开启等级</t>
    <phoneticPr fontId="5" type="noConversion"/>
  </si>
  <si>
    <t>是否引导</t>
    <phoneticPr fontId="5" type="noConversion"/>
  </si>
  <si>
    <t>引导思路</t>
    <phoneticPr fontId="5" type="noConversion"/>
  </si>
  <si>
    <t>免费玩家</t>
    <phoneticPr fontId="5" type="noConversion"/>
  </si>
  <si>
    <t>重新规划后等级</t>
    <phoneticPr fontId="5" type="noConversion"/>
  </si>
  <si>
    <t>VIP付费玩家等级</t>
    <phoneticPr fontId="5" type="noConversion"/>
  </si>
  <si>
    <t>等级</t>
    <phoneticPr fontId="5" type="noConversion"/>
  </si>
  <si>
    <t>开启功能</t>
    <phoneticPr fontId="5" type="noConversion"/>
  </si>
  <si>
    <t>任务-主线</t>
    <phoneticPr fontId="5" type="noConversion"/>
  </si>
  <si>
    <t>默认</t>
    <phoneticPr fontId="5" type="noConversion"/>
  </si>
  <si>
    <t>否</t>
    <phoneticPr fontId="5" type="noConversion"/>
  </si>
  <si>
    <t>1级</t>
    <phoneticPr fontId="5" type="noConversion"/>
  </si>
  <si>
    <t>任务-主线</t>
  </si>
  <si>
    <t>主线-战役</t>
  </si>
  <si>
    <t>主线-星级奖励</t>
  </si>
  <si>
    <t>角色-信息</t>
  </si>
  <si>
    <t>角色-货币</t>
  </si>
  <si>
    <t>装备-预览</t>
  </si>
  <si>
    <t>设置</t>
  </si>
  <si>
    <t>手机、微信认证</t>
  </si>
  <si>
    <t>聊天</t>
  </si>
  <si>
    <t>邮件</t>
  </si>
  <si>
    <t>助手</t>
  </si>
  <si>
    <t>背包</t>
  </si>
  <si>
    <t>背包-合成</t>
  </si>
  <si>
    <t>任务-支线</t>
    <phoneticPr fontId="5" type="noConversion"/>
  </si>
  <si>
    <t>角色9级</t>
    <phoneticPr fontId="5" type="noConversion"/>
  </si>
  <si>
    <t>2级</t>
  </si>
  <si>
    <t>任务-日常</t>
    <phoneticPr fontId="5" type="noConversion"/>
  </si>
  <si>
    <t>角色25级</t>
    <phoneticPr fontId="5" type="noConversion"/>
  </si>
  <si>
    <t>3级</t>
  </si>
  <si>
    <t>技能-升级</t>
    <phoneticPr fontId="5" type="noConversion"/>
  </si>
  <si>
    <t>主线-战役</t>
    <phoneticPr fontId="5" type="noConversion"/>
  </si>
  <si>
    <t>默认</t>
  </si>
  <si>
    <t>4级</t>
  </si>
  <si>
    <t>主线-星级奖励</t>
    <phoneticPr fontId="5" type="noConversion"/>
  </si>
  <si>
    <t>5级</t>
  </si>
  <si>
    <t>技能-重复引导技能升级（技能加成）</t>
    <phoneticPr fontId="5" type="noConversion"/>
  </si>
  <si>
    <t>活动-首充豪礼</t>
    <phoneticPr fontId="5" type="noConversion"/>
  </si>
  <si>
    <t>幸运轮盘</t>
    <phoneticPr fontId="5" type="noConversion"/>
  </si>
  <si>
    <t>奖励-等级礼</t>
  </si>
  <si>
    <t>奖励-礼品码</t>
  </si>
  <si>
    <t>奖励-吃大餐</t>
  </si>
  <si>
    <t>奖励-福利礼</t>
  </si>
  <si>
    <t>充值</t>
  </si>
  <si>
    <t>会员</t>
  </si>
  <si>
    <t>主线-精英副本</t>
    <phoneticPr fontId="5" type="noConversion"/>
  </si>
  <si>
    <t>角色32级</t>
    <phoneticPr fontId="5" type="noConversion"/>
  </si>
  <si>
    <t>是</t>
    <phoneticPr fontId="5" type="noConversion"/>
  </si>
  <si>
    <t>精英副本开启后，需要引导玩家战斗→获取宝石碎片→合成宝石→镶嵌宝石→引导玩家继续打精英</t>
    <phoneticPr fontId="5" type="noConversion"/>
  </si>
  <si>
    <t>6级</t>
  </si>
  <si>
    <t>活动-命运宝藏</t>
  </si>
  <si>
    <t>装备-套装合成</t>
    <phoneticPr fontId="5" type="noConversion"/>
  </si>
  <si>
    <t>主线-扫荡</t>
    <phoneticPr fontId="5" type="noConversion"/>
  </si>
  <si>
    <t>角色14级</t>
    <phoneticPr fontId="5" type="noConversion"/>
  </si>
  <si>
    <t>在引导精炼过程中顺便引导玩家进行扫荡</t>
    <phoneticPr fontId="5" type="noConversion"/>
  </si>
  <si>
    <t>7级</t>
  </si>
  <si>
    <t>自动战斗</t>
  </si>
  <si>
    <t>装备-强化</t>
  </si>
  <si>
    <t>主线-神秘遗迹</t>
    <phoneticPr fontId="5" type="noConversion"/>
  </si>
  <si>
    <t>角色42级</t>
    <phoneticPr fontId="5" type="noConversion"/>
  </si>
  <si>
    <t>引导玩家进入战斗和邀请公会好友</t>
    <phoneticPr fontId="5" type="noConversion"/>
  </si>
  <si>
    <t>8级</t>
  </si>
  <si>
    <t>活动-明日领取</t>
    <phoneticPr fontId="5" type="noConversion"/>
  </si>
  <si>
    <t>奖励-在线礼</t>
    <phoneticPr fontId="5" type="noConversion"/>
  </si>
  <si>
    <t>奖励-签到礼</t>
  </si>
  <si>
    <t>奖励-七日礼</t>
  </si>
  <si>
    <t>奖励-在线礼</t>
  </si>
  <si>
    <t>角色7级</t>
    <phoneticPr fontId="5" type="noConversion"/>
  </si>
  <si>
    <t>9级</t>
  </si>
  <si>
    <t>任务-支线</t>
  </si>
  <si>
    <t>活动-七日目标</t>
  </si>
  <si>
    <t>大富翁</t>
    <phoneticPr fontId="5" type="noConversion"/>
  </si>
  <si>
    <t>10级</t>
  </si>
  <si>
    <t>成就</t>
    <phoneticPr fontId="5" type="noConversion"/>
  </si>
  <si>
    <t>七日礼</t>
    <phoneticPr fontId="5" type="noConversion"/>
  </si>
  <si>
    <t>吃大餐</t>
    <phoneticPr fontId="5" type="noConversion"/>
  </si>
  <si>
    <t>战力礼</t>
    <phoneticPr fontId="5" type="noConversion"/>
  </si>
  <si>
    <t>助手</t>
    <phoneticPr fontId="5" type="noConversion"/>
  </si>
  <si>
    <t>11级</t>
  </si>
  <si>
    <t>装备-精炼</t>
    <phoneticPr fontId="5" type="noConversion"/>
  </si>
  <si>
    <t>角色5级</t>
    <phoneticPr fontId="5" type="noConversion"/>
  </si>
  <si>
    <t>12级</t>
  </si>
  <si>
    <t>奖励-礼品码</t>
    <phoneticPr fontId="5" type="noConversion"/>
  </si>
  <si>
    <t>13级</t>
  </si>
  <si>
    <t>奖励-吃大餐</t>
    <phoneticPr fontId="5" type="noConversion"/>
  </si>
  <si>
    <t>14级</t>
  </si>
  <si>
    <t>怒翼-激活</t>
  </si>
  <si>
    <t>怒翼-升级</t>
  </si>
  <si>
    <t>竞技-竞技场</t>
  </si>
  <si>
    <t>商城-荣誉</t>
  </si>
  <si>
    <t>怒翼-升星</t>
  </si>
  <si>
    <t>奖励-福利礼</t>
    <phoneticPr fontId="5" type="noConversion"/>
  </si>
  <si>
    <t>15级</t>
  </si>
  <si>
    <t>活动-广告推送</t>
    <phoneticPr fontId="5" type="noConversion"/>
  </si>
  <si>
    <t>精彩活动</t>
    <phoneticPr fontId="5" type="noConversion"/>
  </si>
  <si>
    <t>角色-信息</t>
    <phoneticPr fontId="5" type="noConversion"/>
  </si>
  <si>
    <t>16级</t>
  </si>
  <si>
    <t>角色-货币</t>
    <phoneticPr fontId="5" type="noConversion"/>
  </si>
  <si>
    <t>17级</t>
  </si>
  <si>
    <t>扫荡</t>
    <phoneticPr fontId="5" type="noConversion"/>
  </si>
  <si>
    <t>角色-属性石</t>
    <phoneticPr fontId="5" type="noConversion"/>
  </si>
  <si>
    <t>角色50级</t>
    <phoneticPr fontId="5" type="noConversion"/>
  </si>
  <si>
    <t>18级</t>
  </si>
  <si>
    <t>社交-好友</t>
  </si>
  <si>
    <t>社交-附近玩家</t>
  </si>
  <si>
    <t>角色-进阶</t>
    <phoneticPr fontId="5" type="noConversion"/>
  </si>
  <si>
    <t>角色52级</t>
    <phoneticPr fontId="5" type="noConversion"/>
  </si>
  <si>
    <t>引导玩家进入角色试炼→引导玩家进阶一次→继续引导玩家进入角色试炼</t>
    <phoneticPr fontId="5" type="noConversion"/>
  </si>
  <si>
    <t>19级</t>
  </si>
  <si>
    <t>装备-预览</t>
    <phoneticPr fontId="5" type="noConversion"/>
  </si>
  <si>
    <t>20级</t>
  </si>
  <si>
    <t>装备-合成（套装）</t>
    <phoneticPr fontId="5" type="noConversion"/>
  </si>
  <si>
    <t>角色6级</t>
    <phoneticPr fontId="5" type="noConversion"/>
  </si>
  <si>
    <t>装备合成配合命运宝藏的引导流程进行  获取装备→合成装备→战斗验证</t>
    <phoneticPr fontId="5" type="noConversion"/>
  </si>
  <si>
    <t>21级</t>
  </si>
  <si>
    <t>休闲-金库</t>
  </si>
  <si>
    <t>装备-强化</t>
    <phoneticPr fontId="5" type="noConversion"/>
  </si>
  <si>
    <t>引导强化→引导战斗验证</t>
    <phoneticPr fontId="5" type="noConversion"/>
  </si>
  <si>
    <t>22级</t>
  </si>
  <si>
    <t>装备-升星</t>
    <phoneticPr fontId="5" type="noConversion"/>
  </si>
  <si>
    <t>社交-公会（膜拜，红包，商店，神兽，任务）</t>
    <phoneticPr fontId="5" type="noConversion"/>
  </si>
  <si>
    <t>竞技-公会战</t>
  </si>
  <si>
    <t>角色11级</t>
    <phoneticPr fontId="5" type="noConversion"/>
  </si>
  <si>
    <t>分别在角色11级和14级时引导2次，一次是直接获取了材料后精炼，一次是材料不够通过材料图标里的获取来源扫荡以后获取材料然后立刻可以精炼</t>
    <phoneticPr fontId="5" type="noConversion"/>
  </si>
  <si>
    <t>23级</t>
  </si>
  <si>
    <t>社交-王者殿堂</t>
    <phoneticPr fontId="5" type="noConversion"/>
  </si>
  <si>
    <t>角色28级</t>
    <phoneticPr fontId="5" type="noConversion"/>
  </si>
  <si>
    <t>24级</t>
  </si>
  <si>
    <t>装备-洗炼</t>
    <phoneticPr fontId="5" type="noConversion"/>
  </si>
  <si>
    <t>角色40级</t>
    <phoneticPr fontId="5" type="noConversion"/>
  </si>
  <si>
    <t>先开启装备洗练，引导玩家洗练1次→引导玩家去挖宝→挖完宝以后继续引导玩家洗练一次装备</t>
    <phoneticPr fontId="5" type="noConversion"/>
  </si>
  <si>
    <t>25级</t>
  </si>
  <si>
    <t>宠物</t>
    <phoneticPr fontId="5" type="noConversion"/>
  </si>
  <si>
    <t>宠物升级</t>
    <phoneticPr fontId="5" type="noConversion"/>
  </si>
  <si>
    <t>装备-附魔</t>
    <phoneticPr fontId="5" type="noConversion"/>
  </si>
  <si>
    <t>角色44级</t>
    <phoneticPr fontId="5" type="noConversion"/>
  </si>
  <si>
    <t>引导开启守护主城，当玩家第一次从守护主城里面出来时继续引导玩家去附魔（需要注意，第一次引导玩家进入守护主城，不要强制要求玩家进入，引导入口即可，当玩家第一次次从守护主城里面出来的时候再引导附魔）</t>
    <phoneticPr fontId="5" type="noConversion"/>
  </si>
  <si>
    <t>26级</t>
  </si>
  <si>
    <t>休闲-金库</t>
    <phoneticPr fontId="5" type="noConversion"/>
  </si>
  <si>
    <t>装备-镶嵌</t>
    <phoneticPr fontId="5" type="noConversion"/>
  </si>
  <si>
    <t>27级</t>
  </si>
  <si>
    <t>日常</t>
    <phoneticPr fontId="5" type="noConversion"/>
  </si>
  <si>
    <t>角色4级</t>
    <phoneticPr fontId="5" type="noConversion"/>
  </si>
  <si>
    <t>需要引导玩家升级技能，然后继续强制引导玩家去战斗验证，最好能让玩家体验出明显的成长感</t>
    <phoneticPr fontId="5" type="noConversion"/>
  </si>
  <si>
    <t>28级</t>
  </si>
  <si>
    <t>竞技-藏宝地宫</t>
    <phoneticPr fontId="5" type="noConversion"/>
  </si>
  <si>
    <t>技能-图腾</t>
    <phoneticPr fontId="5" type="noConversion"/>
  </si>
  <si>
    <t>角色46级</t>
    <phoneticPr fontId="5" type="noConversion"/>
  </si>
  <si>
    <t>引导玩家去升级图腾</t>
    <phoneticPr fontId="5" type="noConversion"/>
  </si>
  <si>
    <t>29级</t>
  </si>
  <si>
    <t>技能-符文</t>
    <phoneticPr fontId="5" type="noConversion"/>
  </si>
  <si>
    <t>角色60级</t>
    <phoneticPr fontId="5" type="noConversion"/>
  </si>
  <si>
    <t>符文秘境开启后，需要引导玩家战斗→获取符文碎片→去背包合成符文→去镶嵌符文</t>
    <phoneticPr fontId="5" type="noConversion"/>
  </si>
  <si>
    <t>30级</t>
  </si>
  <si>
    <t>精彩副本(宠物)</t>
    <phoneticPr fontId="5" type="noConversion"/>
  </si>
  <si>
    <t>怒翼-激活</t>
    <phoneticPr fontId="5" type="noConversion"/>
  </si>
  <si>
    <t>角色18级</t>
    <phoneticPr fontId="5" type="noConversion"/>
  </si>
  <si>
    <t>竞技场战斗引导→领取日常积分奖励→购买荣誉商城的怒翼碎片（想办法让玩家可以买得起）→去激活第一个怒翼→升级第一个怒翼→去战斗验证，并将怒翼战斗中展开的效果提示明显一些；（引导闭环）</t>
    <phoneticPr fontId="5" type="noConversion"/>
  </si>
  <si>
    <t>31级</t>
  </si>
  <si>
    <t>熔炼</t>
    <phoneticPr fontId="5" type="noConversion"/>
  </si>
  <si>
    <t>魔晶商城</t>
    <phoneticPr fontId="5" type="noConversion"/>
  </si>
  <si>
    <t>怒翼-升级</t>
    <phoneticPr fontId="5" type="noConversion"/>
  </si>
  <si>
    <t>第2天</t>
    <phoneticPr fontId="5" type="noConversion"/>
  </si>
  <si>
    <t>32级</t>
  </si>
  <si>
    <t>排行</t>
  </si>
  <si>
    <t>怒翼-升星</t>
    <phoneticPr fontId="5" type="noConversion"/>
  </si>
  <si>
    <t>角色48级</t>
    <phoneticPr fontId="5" type="noConversion"/>
  </si>
  <si>
    <t>引导玩家查看怒翼升星界面</t>
    <phoneticPr fontId="5" type="noConversion"/>
  </si>
  <si>
    <t>33级</t>
  </si>
  <si>
    <t>冒险-守护主城（组队）</t>
  </si>
  <si>
    <t>挖宝</t>
    <phoneticPr fontId="5" type="noConversion"/>
  </si>
  <si>
    <t>休闲-答题</t>
    <phoneticPr fontId="5" type="noConversion"/>
  </si>
  <si>
    <t>怒翼-羁绊</t>
    <phoneticPr fontId="5" type="noConversion"/>
  </si>
  <si>
    <t>引导玩家查看怒翼羁绊界面</t>
    <phoneticPr fontId="5" type="noConversion"/>
  </si>
  <si>
    <t>34级</t>
  </si>
  <si>
    <t>冒险-经验副本（组队）</t>
  </si>
  <si>
    <t>冒险-永恒之塔</t>
    <phoneticPr fontId="5" type="noConversion"/>
  </si>
  <si>
    <t>引导玩家打完永恒之塔第一关→引导玩家升星→继续引导玩家打永恒之塔第二关</t>
    <phoneticPr fontId="5" type="noConversion"/>
  </si>
  <si>
    <t>35级</t>
  </si>
  <si>
    <t>冰火战场</t>
    <phoneticPr fontId="5" type="noConversion"/>
  </si>
  <si>
    <t>冒险-角色试炼</t>
    <phoneticPr fontId="5" type="noConversion"/>
  </si>
  <si>
    <t>36级</t>
  </si>
  <si>
    <t>主线-精英副本</t>
  </si>
  <si>
    <t>装备-镶嵌</t>
  </si>
  <si>
    <t>背包-合成</t>
    <phoneticPr fontId="5" type="noConversion"/>
  </si>
  <si>
    <t>冒险-符文秘境</t>
    <phoneticPr fontId="5" type="noConversion"/>
  </si>
  <si>
    <t>37级</t>
  </si>
  <si>
    <t>休闲-钓鱼</t>
  </si>
  <si>
    <t>宠物突破</t>
    <phoneticPr fontId="5" type="noConversion"/>
  </si>
  <si>
    <t>精彩副本(怒翼)</t>
    <phoneticPr fontId="5" type="noConversion"/>
  </si>
  <si>
    <t>冒险-守护主城（组队）</t>
    <phoneticPr fontId="5" type="noConversion"/>
  </si>
  <si>
    <t>第3天</t>
    <phoneticPr fontId="5" type="noConversion"/>
  </si>
  <si>
    <t>38级</t>
  </si>
  <si>
    <t>公会祝福（公会大致到3级）</t>
    <phoneticPr fontId="5" type="noConversion"/>
  </si>
  <si>
    <t>冒险-金币副本（组队）</t>
    <phoneticPr fontId="5" type="noConversion"/>
  </si>
  <si>
    <t>角色33级</t>
    <phoneticPr fontId="5" type="noConversion"/>
  </si>
  <si>
    <t>引导玩家打开金币副本</t>
    <phoneticPr fontId="5" type="noConversion"/>
  </si>
  <si>
    <t>39级</t>
  </si>
  <si>
    <t>冒险-经验副本（组队）</t>
    <phoneticPr fontId="5" type="noConversion"/>
  </si>
  <si>
    <t>角色38级</t>
    <phoneticPr fontId="5" type="noConversion"/>
  </si>
  <si>
    <t>引导玩家打开组队副本</t>
    <phoneticPr fontId="5" type="noConversion"/>
  </si>
  <si>
    <t>40级</t>
  </si>
  <si>
    <t>神秘商店</t>
    <phoneticPr fontId="5" type="noConversion"/>
  </si>
  <si>
    <t>第4天</t>
    <phoneticPr fontId="5" type="noConversion"/>
  </si>
  <si>
    <t>41级</t>
  </si>
  <si>
    <t>精彩副本-附魔</t>
    <phoneticPr fontId="5" type="noConversion"/>
  </si>
  <si>
    <t>角色30级</t>
    <phoneticPr fontId="5" type="noConversion"/>
  </si>
  <si>
    <t>42级</t>
  </si>
  <si>
    <t>竞技-藏宝地宫-挖宝</t>
    <phoneticPr fontId="5" type="noConversion"/>
  </si>
  <si>
    <t>43级</t>
  </si>
  <si>
    <t>宠物-神炼</t>
    <phoneticPr fontId="5" type="noConversion"/>
  </si>
  <si>
    <t>竞技-血战到底</t>
    <phoneticPr fontId="5" type="noConversion"/>
  </si>
  <si>
    <t>角色56级</t>
    <phoneticPr fontId="5" type="noConversion"/>
  </si>
  <si>
    <t>引导玩家打开血战到底界面</t>
    <phoneticPr fontId="5" type="noConversion"/>
  </si>
  <si>
    <t>第5天</t>
    <phoneticPr fontId="5" type="noConversion"/>
  </si>
  <si>
    <t>44级</t>
  </si>
  <si>
    <t>竞技-公会战</t>
    <phoneticPr fontId="5" type="noConversion"/>
  </si>
  <si>
    <t>角色22级</t>
    <phoneticPr fontId="5" type="noConversion"/>
  </si>
  <si>
    <t>先开启公会战提示→引导玩家去公会战界面（界面告诉玩家每周参与公会战可以获得大量橙色装备）→接着引导玩家去公会界面</t>
    <phoneticPr fontId="5" type="noConversion"/>
  </si>
  <si>
    <t>45级</t>
  </si>
  <si>
    <t>技能-符文</t>
  </si>
  <si>
    <t>冒险-符文秘境</t>
  </si>
  <si>
    <t>社交-公会</t>
    <phoneticPr fontId="5" type="noConversion"/>
  </si>
  <si>
    <t>46级</t>
  </si>
  <si>
    <t>宠物技能</t>
    <phoneticPr fontId="5" type="noConversion"/>
  </si>
  <si>
    <t>社交-好友</t>
    <phoneticPr fontId="5" type="noConversion"/>
  </si>
  <si>
    <t>角色19级</t>
    <phoneticPr fontId="5" type="noConversion"/>
  </si>
  <si>
    <t>引导玩家添加好友</t>
    <phoneticPr fontId="5" type="noConversion"/>
  </si>
  <si>
    <t>47级</t>
  </si>
  <si>
    <t>社交-附近玩家</t>
    <phoneticPr fontId="5" type="noConversion"/>
  </si>
  <si>
    <t>48级</t>
  </si>
  <si>
    <t>角色16级</t>
    <phoneticPr fontId="5" type="noConversion"/>
  </si>
  <si>
    <t>49级</t>
  </si>
  <si>
    <t>角色10级</t>
    <phoneticPr fontId="5" type="noConversion"/>
  </si>
  <si>
    <t>50级</t>
  </si>
  <si>
    <t>设置</t>
    <phoneticPr fontId="5" type="noConversion"/>
  </si>
  <si>
    <t>51级</t>
  </si>
  <si>
    <t>手机、微信认证</t>
    <phoneticPr fontId="5" type="noConversion"/>
  </si>
  <si>
    <t>52级</t>
  </si>
  <si>
    <t>排行</t>
    <phoneticPr fontId="5" type="noConversion"/>
  </si>
  <si>
    <t>53级</t>
  </si>
  <si>
    <t>充值</t>
    <phoneticPr fontId="5" type="noConversion"/>
  </si>
  <si>
    <t>第6天</t>
    <phoneticPr fontId="5" type="noConversion"/>
  </si>
  <si>
    <t>54级</t>
  </si>
  <si>
    <t>会员</t>
    <phoneticPr fontId="5" type="noConversion"/>
  </si>
  <si>
    <t>55级</t>
  </si>
  <si>
    <t>聊天</t>
    <phoneticPr fontId="5" type="noConversion"/>
  </si>
  <si>
    <t>第11天</t>
  </si>
  <si>
    <t>56级</t>
  </si>
  <si>
    <t>邮件</t>
    <phoneticPr fontId="5" type="noConversion"/>
  </si>
  <si>
    <t>57级</t>
  </si>
  <si>
    <t>需要在玩家第一次卡等级或战力的时候，强制引导玩家点进去看看</t>
    <phoneticPr fontId="5" type="noConversion"/>
  </si>
  <si>
    <t>第12天</t>
  </si>
  <si>
    <t>58级</t>
  </si>
  <si>
    <t>自动战斗</t>
    <phoneticPr fontId="5" type="noConversion"/>
  </si>
  <si>
    <t>需要在全部功能开启后对玩家进行提示引导</t>
    <phoneticPr fontId="5" type="noConversion"/>
  </si>
  <si>
    <t>第7天</t>
    <phoneticPr fontId="5" type="noConversion"/>
  </si>
  <si>
    <t>59级</t>
  </si>
  <si>
    <t>第13天</t>
    <phoneticPr fontId="5" type="noConversion"/>
  </si>
  <si>
    <t>60级</t>
  </si>
  <si>
    <t>61级</t>
  </si>
  <si>
    <t>背包-熔炼</t>
    <phoneticPr fontId="5" type="noConversion"/>
  </si>
  <si>
    <t>角色36级</t>
    <phoneticPr fontId="5" type="noConversion"/>
  </si>
  <si>
    <t>引导玩家从背包界面进入熔炼多余的精炼材料→引导玩家去精炼界面→引导玩家从材料获取途径进入魔晶商店→引导玩家购买材料引导玩家回到精炼界面（如果可能，想办法让玩家正好可以通过熔炼材料购买精炼材料以后可以把装备精炼一次）</t>
    <phoneticPr fontId="5" type="noConversion"/>
  </si>
  <si>
    <t>第14天</t>
    <phoneticPr fontId="5" type="noConversion"/>
  </si>
  <si>
    <t>62级</t>
    <phoneticPr fontId="5" type="noConversion"/>
  </si>
  <si>
    <t>活动-每日首充</t>
    <phoneticPr fontId="5" type="noConversion"/>
  </si>
  <si>
    <t>活动-钻石返利</t>
    <phoneticPr fontId="5" type="noConversion"/>
  </si>
  <si>
    <t>角色8级</t>
    <phoneticPr fontId="5" type="noConversion"/>
  </si>
  <si>
    <t>紧接着命运宝藏的引导，战力验证以后，给玩家一件橙色武器（4阶武器）；</t>
    <phoneticPr fontId="5" type="noConversion"/>
  </si>
  <si>
    <t>角色15级</t>
    <phoneticPr fontId="5" type="noConversion"/>
  </si>
  <si>
    <t>活动-命运宝藏</t>
    <phoneticPr fontId="5" type="noConversion"/>
  </si>
  <si>
    <t>该功能开启之前，让玩家穿齐一套蓝装，首次引导金币抽奖再给玩家一件蓝色武器（2阶武器）→之后引导玩家合成装备→之后引导玩家战斗验证</t>
    <phoneticPr fontId="5" type="noConversion"/>
  </si>
  <si>
    <t>活动-七日目标</t>
    <phoneticPr fontId="5" type="noConversion"/>
  </si>
  <si>
    <t>商城-钻石</t>
    <phoneticPr fontId="5" type="noConversion"/>
  </si>
  <si>
    <t>商城-黑钻</t>
    <phoneticPr fontId="5" type="noConversion"/>
  </si>
  <si>
    <t>商城-荣誉</t>
    <phoneticPr fontId="5" type="noConversion"/>
  </si>
  <si>
    <t>商城-魔晶</t>
    <phoneticPr fontId="5" type="noConversion"/>
  </si>
  <si>
    <t>商城-永恒石</t>
    <phoneticPr fontId="5" type="noConversion"/>
  </si>
  <si>
    <t>角色35级</t>
    <phoneticPr fontId="5" type="noConversion"/>
  </si>
  <si>
    <t>引导玩家去金库领取金币→引导玩家去强化装备界面</t>
    <phoneticPr fontId="5" type="noConversion"/>
  </si>
  <si>
    <t>休闲-钓鱼</t>
    <phoneticPr fontId="5" type="noConversion"/>
  </si>
  <si>
    <t>角色34级</t>
    <phoneticPr fontId="5" type="noConversion"/>
  </si>
  <si>
    <t>角色41级</t>
    <phoneticPr fontId="5" type="noConversion"/>
  </si>
  <si>
    <t>冒险-精彩副本</t>
    <phoneticPr fontId="5" type="noConversion"/>
  </si>
  <si>
    <t>角色</t>
    <phoneticPr fontId="5" type="noConversion"/>
  </si>
  <si>
    <t>引导玩家点击进入相应的副本</t>
    <phoneticPr fontId="5" type="noConversion"/>
  </si>
  <si>
    <t>竞技-冰火战场</t>
    <phoneticPr fontId="5" type="noConversion"/>
  </si>
  <si>
    <t>引导玩家进入冰火战场，在战场中详细引导玩家操作以及聚焦重点，引导一次胜利。</t>
    <phoneticPr fontId="5" type="noConversion"/>
  </si>
  <si>
    <t>宠物-宠物图鉴</t>
    <phoneticPr fontId="5" type="noConversion"/>
  </si>
  <si>
    <t>引导玩家聚焦收集的重点</t>
    <phoneticPr fontId="5" type="noConversion"/>
  </si>
  <si>
    <t>宠物-宠物升级</t>
    <phoneticPr fontId="5" type="noConversion"/>
  </si>
  <si>
    <t>引导玩家宠物升级，了解基础的宠物培养玩法。</t>
    <phoneticPr fontId="5" type="noConversion"/>
  </si>
  <si>
    <t>宠物-宠物突破</t>
    <phoneticPr fontId="5" type="noConversion"/>
  </si>
  <si>
    <t>宠物-宠物神炼</t>
    <phoneticPr fontId="5" type="noConversion"/>
  </si>
  <si>
    <t>宠物-宠物技能</t>
    <phoneticPr fontId="5" type="noConversion"/>
  </si>
  <si>
    <t>商城-兽魂商城</t>
    <phoneticPr fontId="5" type="noConversion"/>
  </si>
  <si>
    <t>商城-神秘商店</t>
    <phoneticPr fontId="5" type="noConversion"/>
  </si>
  <si>
    <t>商城-限购商店</t>
    <phoneticPr fontId="5" type="noConversion"/>
  </si>
  <si>
    <t>一、</t>
  </si>
  <si>
    <t>1.</t>
    <phoneticPr fontId="2" type="noConversion"/>
  </si>
  <si>
    <t>2.</t>
    <phoneticPr fontId="2" type="noConversion"/>
  </si>
  <si>
    <t>二、</t>
    <phoneticPr fontId="2" type="noConversion"/>
  </si>
  <si>
    <t>a.</t>
    <phoneticPr fontId="2" type="noConversion"/>
  </si>
  <si>
    <t>b.</t>
    <phoneticPr fontId="2" type="noConversion"/>
  </si>
  <si>
    <t>3.</t>
    <phoneticPr fontId="2" type="noConversion"/>
  </si>
  <si>
    <t>4.</t>
    <phoneticPr fontId="2" type="noConversion"/>
  </si>
  <si>
    <t>设计原则</t>
    <phoneticPr fontId="2" type="noConversion"/>
  </si>
  <si>
    <t>不希望玩家间成长差距过大，致使低战力的不被需要，高战力的不需要别人。</t>
    <phoneticPr fontId="2" type="noConversion"/>
  </si>
  <si>
    <t>成长感要强。</t>
    <phoneticPr fontId="2" type="noConversion"/>
  </si>
  <si>
    <t>追求要有分层。</t>
    <phoneticPr fontId="2" type="noConversion"/>
  </si>
  <si>
    <t>属性分类</t>
    <phoneticPr fontId="2" type="noConversion"/>
  </si>
  <si>
    <t>基础属性</t>
    <phoneticPr fontId="2" type="noConversion"/>
  </si>
  <si>
    <t>二级属性</t>
    <phoneticPr fontId="2" type="noConversion"/>
  </si>
  <si>
    <t>暴击，抗暴，格挡，破格，物理穿透，法术穿透</t>
    <phoneticPr fontId="2" type="noConversion"/>
  </si>
  <si>
    <t>三级属性</t>
    <phoneticPr fontId="2" type="noConversion"/>
  </si>
  <si>
    <t>一级属性</t>
    <phoneticPr fontId="2" type="noConversion"/>
  </si>
  <si>
    <t>力量，智力，敏捷，精神，耐力</t>
    <phoneticPr fontId="2" type="noConversion"/>
  </si>
  <si>
    <t>星辰伤害</t>
    <phoneticPr fontId="2" type="noConversion"/>
  </si>
  <si>
    <t>暴击伤害，爆伤减免，格挡效果，冲击，卓越一击（无视护甲），防御专注（卓越一击对抗），增伤，减伤</t>
    <phoneticPr fontId="2" type="noConversion"/>
  </si>
  <si>
    <t>星辰触发，星辰躲闪</t>
    <phoneticPr fontId="2" type="noConversion"/>
  </si>
  <si>
    <t>包含属性</t>
    <phoneticPr fontId="2" type="noConversion"/>
  </si>
  <si>
    <t>投放思路</t>
    <phoneticPr fontId="2" type="noConversion"/>
  </si>
  <si>
    <t>游戏中的初级属性，在各系统中对应投放</t>
    <phoneticPr fontId="2" type="noConversion"/>
  </si>
  <si>
    <t>星辰伤害是黄道装备投放的属性，但也是初级属性。</t>
    <phoneticPr fontId="2" type="noConversion"/>
  </si>
  <si>
    <t>在干货向系统产出，要么活跃获得的干货，要么纯付费获得的干货。几乎不打折，即使打折也不要低于8折。</t>
    <phoneticPr fontId="2" type="noConversion"/>
  </si>
  <si>
    <t>2级属性在装备洗练，特定宠物培养等系统投放，相对于基础属性，偏付费向。</t>
    <phoneticPr fontId="2" type="noConversion"/>
  </si>
  <si>
    <t>尽量不要和基础属性与2级属性打包出售，主要在外观向系统投放，小数值投放。</t>
    <phoneticPr fontId="2" type="noConversion"/>
  </si>
  <si>
    <t>1级属性可导出基础属性和2级属性，并影响一些技能的概率。这些属性是奢侈品，一定要营造这种氛围。</t>
    <phoneticPr fontId="2" type="noConversion"/>
  </si>
  <si>
    <t>3级属性在干货向养成系统投放。要么是升级资源很贵的系统，要么是系统的阶段属性。</t>
    <phoneticPr fontId="2" type="noConversion"/>
  </si>
  <si>
    <t>其养成系统可打折出售。</t>
    <phoneticPr fontId="2" type="noConversion"/>
  </si>
  <si>
    <t>战斗公式</t>
    <phoneticPr fontId="2" type="noConversion"/>
  </si>
  <si>
    <t>物理攻击，魔法攻击，物理强度，魔法强度，物理防御，魔法防御，生命值</t>
    <phoneticPr fontId="2" type="noConversion"/>
  </si>
  <si>
    <t>装备外的系统，投放基础攻击力和防御力</t>
    <phoneticPr fontId="2" type="noConversion"/>
  </si>
  <si>
    <t>装备提供本星座的元素攻击力</t>
    <phoneticPr fontId="2" type="noConversion"/>
  </si>
  <si>
    <t>地克水，水克火，火克风，风克地，星座装备中，投放对抗部分元素的抗性</t>
    <phoneticPr fontId="2" type="noConversion"/>
  </si>
  <si>
    <t>攻击力 = （基础攻击力*3 + 其他相位元素攻击力 + 本相位元素攻击力*3 + 星座攻击力*6） / 3</t>
    <phoneticPr fontId="2" type="noConversion"/>
  </si>
  <si>
    <t>伤害 = 技能基础伤害  * （（ 技能基础伤害 + 攻击力 * 技能系数）/ （技能基础伤害 + 防御力 * 技能系数））^x</t>
    <phoneticPr fontId="2" type="noConversion"/>
  </si>
  <si>
    <t>攻：防 = 2 ： 1。技能伤害 ： 单线装备养成攻击力 = 1 ： 2</t>
    <phoneticPr fontId="2" type="noConversion"/>
  </si>
  <si>
    <t>玩家会去追求其他相位的装备。</t>
    <phoneticPr fontId="2" type="noConversion"/>
  </si>
  <si>
    <t>防御力 = 基础防御力 +  元素抗性 * 2</t>
    <phoneticPr fontId="2" type="noConversion"/>
  </si>
  <si>
    <t>4相星座投克制星座的抗性，黄道星座投克制+其他星座的抗性</t>
    <phoneticPr fontId="2" type="noConversion"/>
  </si>
  <si>
    <t>负责人名</t>
    <phoneticPr fontId="5" type="noConversion"/>
  </si>
  <si>
    <t>系统名称</t>
    <phoneticPr fontId="5" type="noConversion"/>
  </si>
  <si>
    <t>文档状态</t>
    <phoneticPr fontId="5" type="noConversion"/>
  </si>
  <si>
    <t>文档说明</t>
    <phoneticPr fontId="5" type="noConversion"/>
  </si>
  <si>
    <t>文档修订记录</t>
    <phoneticPr fontId="5" type="noConversion"/>
  </si>
  <si>
    <t>日期</t>
    <phoneticPr fontId="5" type="noConversion"/>
  </si>
  <si>
    <t>修订人</t>
    <phoneticPr fontId="5" type="noConversion"/>
  </si>
  <si>
    <t>修订内容（后续任何修改都需要记录到此）</t>
    <phoneticPr fontId="5" type="noConversion"/>
  </si>
  <si>
    <t>初稿</t>
    <phoneticPr fontId="5" type="noConversion"/>
  </si>
  <si>
    <t>说明：文档内容尽量用Excel来完成（按模板），并同步下单至WorkTime。</t>
    <phoneticPr fontId="5" type="noConversion"/>
  </si>
  <si>
    <t>织法</t>
    <phoneticPr fontId="2" type="noConversion"/>
  </si>
  <si>
    <t>织法</t>
    <phoneticPr fontId="5" type="noConversion"/>
  </si>
  <si>
    <t>初稿</t>
  </si>
  <si>
    <t>游戏分析</t>
    <phoneticPr fontId="5" type="noConversion"/>
  </si>
  <si>
    <t>分析案</t>
    <phoneticPr fontId="5" type="noConversion"/>
  </si>
  <si>
    <t>【青果某部】- 云裳羽衣游戏分析</t>
    <phoneticPr fontId="5" type="noConversion"/>
  </si>
  <si>
    <t>卡牌名字</t>
    <phoneticPr fontId="2" type="noConversion"/>
  </si>
  <si>
    <t>ID</t>
    <phoneticPr fontId="2" type="noConversion"/>
  </si>
  <si>
    <t>模型</t>
    <phoneticPr fontId="2" type="noConversion"/>
  </si>
  <si>
    <t>移动速度</t>
    <phoneticPr fontId="2" type="noConversion"/>
  </si>
  <si>
    <t>攻击距离</t>
    <phoneticPr fontId="2" type="noConversion"/>
  </si>
  <si>
    <t>数量</t>
    <phoneticPr fontId="2" type="noConversion"/>
  </si>
  <si>
    <t>品质</t>
    <phoneticPr fontId="2" type="noConversion"/>
  </si>
  <si>
    <t>竞技场</t>
    <phoneticPr fontId="2" type="noConversion"/>
  </si>
  <si>
    <t>卡牌类型</t>
    <phoneticPr fontId="2" type="noConversion"/>
  </si>
  <si>
    <t>类型名</t>
    <phoneticPr fontId="2" type="noConversion"/>
  </si>
  <si>
    <t>卡牌</t>
  </si>
  <si>
    <t>卡牌</t>
    <phoneticPr fontId="2" type="noConversion"/>
  </si>
  <si>
    <t>建筑</t>
  </si>
  <si>
    <t>建筑</t>
    <phoneticPr fontId="2" type="noConversion"/>
  </si>
  <si>
    <t>法术</t>
  </si>
  <si>
    <t>法术</t>
    <phoneticPr fontId="2" type="noConversion"/>
  </si>
  <si>
    <t>箭雨</t>
    <phoneticPr fontId="2" type="noConversion"/>
  </si>
  <si>
    <t>费用</t>
    <phoneticPr fontId="2" type="noConversion"/>
  </si>
  <si>
    <t>亡灵</t>
    <phoneticPr fontId="2" type="noConversion"/>
  </si>
  <si>
    <t>弓箭手</t>
    <phoneticPr fontId="2" type="noConversion"/>
  </si>
  <si>
    <t>骑士</t>
    <phoneticPr fontId="2" type="noConversion"/>
  </si>
  <si>
    <t>火球</t>
    <phoneticPr fontId="2" type="noConversion"/>
  </si>
  <si>
    <t>皮卡</t>
    <phoneticPr fontId="2" type="noConversion"/>
  </si>
  <si>
    <t>火枪手</t>
    <phoneticPr fontId="2" type="noConversion"/>
  </si>
  <si>
    <t>巨人</t>
    <phoneticPr fontId="2" type="noConversion"/>
  </si>
  <si>
    <t>王子</t>
    <phoneticPr fontId="2" type="noConversion"/>
  </si>
  <si>
    <t>飞龙宝宝</t>
    <phoneticPr fontId="2" type="noConversion"/>
  </si>
  <si>
    <t>骷髅军团</t>
    <phoneticPr fontId="2" type="noConversion"/>
  </si>
  <si>
    <t>卡牌品质</t>
    <phoneticPr fontId="2" type="noConversion"/>
  </si>
  <si>
    <t>品质名</t>
    <phoneticPr fontId="2" type="noConversion"/>
  </si>
  <si>
    <t>普通</t>
  </si>
  <si>
    <t>普通</t>
    <phoneticPr fontId="2" type="noConversion"/>
  </si>
  <si>
    <t>精良</t>
  </si>
  <si>
    <t>精良</t>
    <phoneticPr fontId="2" type="noConversion"/>
  </si>
  <si>
    <t>史诗</t>
  </si>
  <si>
    <t>史诗</t>
    <phoneticPr fontId="2" type="noConversion"/>
  </si>
  <si>
    <t>传说</t>
  </si>
  <si>
    <t>传说</t>
    <phoneticPr fontId="2" type="noConversion"/>
  </si>
  <si>
    <t>女巫</t>
    <phoneticPr fontId="2" type="noConversion"/>
  </si>
  <si>
    <t>哥布林投矛手</t>
    <phoneticPr fontId="2" type="noConversion"/>
  </si>
  <si>
    <t>哥布林</t>
    <phoneticPr fontId="2" type="noConversion"/>
  </si>
  <si>
    <t>哥布林小屋</t>
    <phoneticPr fontId="2" type="noConversion"/>
  </si>
  <si>
    <t>野猪骑士</t>
    <phoneticPr fontId="2" type="noConversion"/>
  </si>
  <si>
    <t>哥布林飞桶</t>
    <phoneticPr fontId="2" type="noConversion"/>
  </si>
  <si>
    <t>猎人</t>
    <phoneticPr fontId="2" type="noConversion"/>
  </si>
  <si>
    <t>炸弹兵</t>
    <phoneticPr fontId="2" type="noConversion"/>
  </si>
  <si>
    <t>骷髅兵</t>
    <phoneticPr fontId="2" type="noConversion"/>
  </si>
  <si>
    <t>骷髅墓碑</t>
    <phoneticPr fontId="2" type="noConversion"/>
  </si>
  <si>
    <t>女武神</t>
    <phoneticPr fontId="2" type="noConversion"/>
  </si>
  <si>
    <t>骷髅巨人</t>
    <phoneticPr fontId="2" type="noConversion"/>
  </si>
  <si>
    <t>气球兵</t>
    <phoneticPr fontId="2" type="noConversion"/>
  </si>
  <si>
    <t>加农炮</t>
    <phoneticPr fontId="2" type="noConversion"/>
  </si>
  <si>
    <t>野蛮人</t>
    <phoneticPr fontId="2" type="noConversion"/>
  </si>
  <si>
    <t>野蛮人小屋</t>
    <phoneticPr fontId="2" type="noConversion"/>
  </si>
  <si>
    <t>蛮人攻城锥</t>
    <phoneticPr fontId="2" type="noConversion"/>
  </si>
  <si>
    <t>野蛮人滚筒</t>
    <phoneticPr fontId="2" type="noConversion"/>
  </si>
  <si>
    <t>戈仑石人</t>
    <phoneticPr fontId="2" type="noConversion"/>
  </si>
  <si>
    <t>电击法术</t>
    <phoneticPr fontId="2" type="noConversion"/>
  </si>
  <si>
    <t>亡灵大军</t>
    <phoneticPr fontId="2" type="noConversion"/>
  </si>
  <si>
    <t>地狱之塔</t>
    <phoneticPr fontId="2" type="noConversion"/>
  </si>
  <si>
    <t>重甲亡灵</t>
    <phoneticPr fontId="2" type="noConversion"/>
  </si>
  <si>
    <t>雷电法术</t>
    <phoneticPr fontId="2" type="noConversion"/>
  </si>
  <si>
    <t>皮卡超人</t>
    <phoneticPr fontId="2" type="noConversion"/>
  </si>
  <si>
    <t>掘地旷工</t>
    <phoneticPr fontId="2" type="noConversion"/>
  </si>
  <si>
    <t>熔岩猎犬</t>
    <phoneticPr fontId="2" type="noConversion"/>
  </si>
  <si>
    <t>蝙蝠</t>
    <phoneticPr fontId="2" type="noConversion"/>
  </si>
  <si>
    <t>烈焰精灵</t>
    <phoneticPr fontId="2" type="noConversion"/>
  </si>
  <si>
    <t>烈焰熔炉</t>
    <phoneticPr fontId="2" type="noConversion"/>
  </si>
  <si>
    <t>法师</t>
    <phoneticPr fontId="2" type="noConversion"/>
  </si>
  <si>
    <t>骷髅召唤</t>
    <phoneticPr fontId="2" type="noConversion"/>
  </si>
  <si>
    <t>暗夜女巫</t>
    <phoneticPr fontId="2" type="noConversion"/>
  </si>
  <si>
    <t>迫击炮</t>
    <phoneticPr fontId="2" type="noConversion"/>
  </si>
  <si>
    <t>骷髅气球</t>
    <phoneticPr fontId="2" type="noConversion"/>
  </si>
  <si>
    <t>火箭</t>
    <phoneticPr fontId="2" type="noConversion"/>
  </si>
  <si>
    <t>飞行器</t>
    <phoneticPr fontId="2" type="noConversion"/>
  </si>
  <si>
    <t>连弩</t>
    <phoneticPr fontId="2" type="noConversion"/>
  </si>
  <si>
    <t>加农炮战车</t>
    <phoneticPr fontId="2" type="noConversion"/>
  </si>
  <si>
    <t>滚木</t>
    <phoneticPr fontId="2" type="noConversion"/>
  </si>
  <si>
    <t>地狱飞龙</t>
    <phoneticPr fontId="2" type="noConversion"/>
  </si>
  <si>
    <t>皇家巨人</t>
    <phoneticPr fontId="2" type="noConversion"/>
  </si>
  <si>
    <t>治疗药水</t>
    <phoneticPr fontId="2" type="noConversion"/>
  </si>
  <si>
    <t>3个火枪手</t>
    <phoneticPr fontId="2" type="noConversion"/>
  </si>
  <si>
    <t>黑暗王子</t>
    <phoneticPr fontId="2" type="noConversion"/>
  </si>
  <si>
    <t>骷髅守卫</t>
    <phoneticPr fontId="2" type="noConversion"/>
  </si>
  <si>
    <t>皇家幽灵</t>
    <phoneticPr fontId="2" type="noConversion"/>
  </si>
  <si>
    <t>公主</t>
    <phoneticPr fontId="2" type="noConversion"/>
  </si>
  <si>
    <t>大雪球</t>
    <phoneticPr fontId="2" type="noConversion"/>
  </si>
  <si>
    <t>冰雪精灵</t>
    <phoneticPr fontId="2" type="noConversion"/>
  </si>
  <si>
    <t>圣水收集器</t>
    <phoneticPr fontId="2" type="noConversion"/>
  </si>
  <si>
    <t>戈仑冰人</t>
    <phoneticPr fontId="2" type="noConversion"/>
  </si>
  <si>
    <t>飓风法术</t>
    <phoneticPr fontId="2" type="noConversion"/>
  </si>
  <si>
    <t>巨石投手</t>
    <phoneticPr fontId="2" type="noConversion"/>
  </si>
  <si>
    <t>狂暴樵夫</t>
    <phoneticPr fontId="2" type="noConversion"/>
  </si>
  <si>
    <t>寒冰法师</t>
    <phoneticPr fontId="2" type="noConversion"/>
  </si>
  <si>
    <t>血量</t>
    <phoneticPr fontId="2" type="noConversion"/>
  </si>
  <si>
    <t>攻击</t>
    <phoneticPr fontId="2" type="noConversion"/>
  </si>
  <si>
    <t>移速</t>
    <phoneticPr fontId="2" type="noConversion"/>
  </si>
  <si>
    <t>伤害</t>
    <phoneticPr fontId="2" type="noConversion"/>
  </si>
  <si>
    <t>射程</t>
    <phoneticPr fontId="2" type="noConversion"/>
  </si>
  <si>
    <t>范围</t>
    <phoneticPr fontId="2" type="noConversion"/>
  </si>
  <si>
    <t>战场格子</t>
    <phoneticPr fontId="2" type="noConversion"/>
  </si>
  <si>
    <t>18*30</t>
    <phoneticPr fontId="2" type="noConversion"/>
  </si>
  <si>
    <t>皇塔伤害</t>
    <phoneticPr fontId="2" type="noConversion"/>
  </si>
  <si>
    <t>攻速</t>
    <phoneticPr fontId="2" type="noConversion"/>
  </si>
  <si>
    <t>快</t>
    <phoneticPr fontId="2" type="noConversion"/>
  </si>
  <si>
    <t>中等</t>
    <phoneticPr fontId="2" type="noConversion"/>
  </si>
  <si>
    <t>专打防塔</t>
    <phoneticPr fontId="2" type="noConversion"/>
  </si>
  <si>
    <t>慢</t>
    <phoneticPr fontId="2" type="noConversion"/>
  </si>
  <si>
    <t>中等/开场冲锋</t>
    <phoneticPr fontId="2" type="noConversion"/>
  </si>
  <si>
    <t>召唤物血量</t>
    <phoneticPr fontId="2" type="noConversion"/>
  </si>
  <si>
    <t>召唤物攻击</t>
    <phoneticPr fontId="2" type="noConversion"/>
  </si>
  <si>
    <t>召唤物攻速</t>
    <phoneticPr fontId="2" type="noConversion"/>
  </si>
  <si>
    <t>召唤物数量</t>
    <phoneticPr fontId="2" type="noConversion"/>
  </si>
  <si>
    <t>召唤物CD</t>
    <phoneticPr fontId="2" type="noConversion"/>
  </si>
  <si>
    <t>圣水消耗标模</t>
    <phoneticPr fontId="2" type="noConversion"/>
  </si>
  <si>
    <t>圣水数值</t>
    <phoneticPr fontId="2" type="noConversion"/>
  </si>
  <si>
    <t>圣水量</t>
    <phoneticPr fontId="2" type="noConversion"/>
  </si>
  <si>
    <t>战力</t>
    <phoneticPr fontId="2" type="noConversion"/>
  </si>
  <si>
    <t>实际战力</t>
    <phoneticPr fontId="2" type="noConversion"/>
  </si>
  <si>
    <t>战士</t>
    <phoneticPr fontId="2" type="noConversion"/>
  </si>
  <si>
    <t>射手</t>
    <phoneticPr fontId="2" type="noConversion"/>
  </si>
  <si>
    <t>空军</t>
    <phoneticPr fontId="2" type="noConversion"/>
  </si>
  <si>
    <t>回合数</t>
    <phoneticPr fontId="2" type="noConversion"/>
  </si>
  <si>
    <t>名称</t>
    <phoneticPr fontId="2" type="noConversion"/>
  </si>
  <si>
    <t>肉度</t>
    <phoneticPr fontId="2" type="noConversion"/>
  </si>
  <si>
    <t>1费</t>
    <phoneticPr fontId="2" type="noConversion"/>
  </si>
  <si>
    <t>2费</t>
  </si>
  <si>
    <t>3费</t>
  </si>
  <si>
    <t>4费</t>
  </si>
  <si>
    <t>5费</t>
  </si>
  <si>
    <t>6费</t>
  </si>
  <si>
    <t>7费</t>
  </si>
  <si>
    <t>8费</t>
  </si>
  <si>
    <t>9费</t>
  </si>
  <si>
    <t>10费</t>
  </si>
  <si>
    <t>肉度设计</t>
    <phoneticPr fontId="2" type="noConversion"/>
  </si>
  <si>
    <t>类型</t>
    <phoneticPr fontId="2" type="noConversion"/>
  </si>
  <si>
    <t>慢速</t>
    <phoneticPr fontId="2" type="noConversion"/>
  </si>
  <si>
    <t>中速</t>
    <phoneticPr fontId="2" type="noConversion"/>
  </si>
  <si>
    <t>快速</t>
    <phoneticPr fontId="2" type="noConversion"/>
  </si>
  <si>
    <t>极快</t>
    <phoneticPr fontId="2" type="noConversion"/>
  </si>
  <si>
    <t>战场</t>
    <phoneticPr fontId="2" type="noConversion"/>
  </si>
  <si>
    <t>长</t>
    <phoneticPr fontId="2" type="noConversion"/>
  </si>
  <si>
    <t>宽</t>
    <phoneticPr fontId="2" type="noConversion"/>
  </si>
  <si>
    <t>桥</t>
    <phoneticPr fontId="2" type="noConversion"/>
  </si>
  <si>
    <t>冲塔距离</t>
    <phoneticPr fontId="2" type="noConversion"/>
  </si>
  <si>
    <t>冲塔时间</t>
    <phoneticPr fontId="2" type="noConversion"/>
  </si>
  <si>
    <t xml:space="preserve">一. </t>
    <phoneticPr fontId="2" type="noConversion"/>
  </si>
  <si>
    <t>设：</t>
    <phoneticPr fontId="2" type="noConversion"/>
  </si>
  <si>
    <t>近战肉度是r0,远程肉度是r，远程战力系数为k</t>
    <phoneticPr fontId="2" type="noConversion"/>
  </si>
  <si>
    <t>则</t>
    <phoneticPr fontId="2" type="noConversion"/>
  </si>
  <si>
    <t>皇塔</t>
    <phoneticPr fontId="2" type="noConversion"/>
  </si>
  <si>
    <t>护卫塔</t>
    <phoneticPr fontId="2" type="noConversion"/>
  </si>
  <si>
    <t>塔</t>
    <phoneticPr fontId="2" type="noConversion"/>
  </si>
  <si>
    <t>持续时间</t>
    <phoneticPr fontId="2" type="noConversion"/>
  </si>
  <si>
    <t>静止</t>
    <phoneticPr fontId="2" type="noConversion"/>
  </si>
  <si>
    <t>69x10</t>
    <phoneticPr fontId="2" type="noConversion"/>
  </si>
  <si>
    <t>6距离耗血</t>
    <phoneticPr fontId="2" type="noConversion"/>
  </si>
  <si>
    <t>6距离战力衰减</t>
    <phoneticPr fontId="2" type="noConversion"/>
  </si>
  <si>
    <t>k</t>
    <phoneticPr fontId="2" type="noConversion"/>
  </si>
  <si>
    <t>np</t>
    <phoneticPr fontId="2" type="noConversion"/>
  </si>
  <si>
    <t>远程单位数值计算</t>
    <phoneticPr fontId="2" type="noConversion"/>
  </si>
  <si>
    <t>需求分析：</t>
    <phoneticPr fontId="2" type="noConversion"/>
  </si>
  <si>
    <t>如果游戏中只有近战单位，那么整个游戏就会显得很单调，我们需要加入远程单位来扩充维度。</t>
    <phoneticPr fontId="2" type="noConversion"/>
  </si>
  <si>
    <t>远程单位有这几个特性。</t>
    <phoneticPr fontId="2" type="noConversion"/>
  </si>
  <si>
    <t>#1</t>
    <phoneticPr fontId="2" type="noConversion"/>
  </si>
  <si>
    <t>#2</t>
    <phoneticPr fontId="2" type="noConversion"/>
  </si>
  <si>
    <t>皇塔压制</t>
    <phoneticPr fontId="2" type="noConversion"/>
  </si>
  <si>
    <t>一场战斗3分钟，如果玩家赢得15%的时间产生的费用，则会灭掉一个防御塔。</t>
    <phoneticPr fontId="2" type="noConversion"/>
  </si>
  <si>
    <t>输出时间</t>
    <phoneticPr fontId="2" type="noConversion"/>
  </si>
  <si>
    <t>在CR中，有这样一个设定，皇塔的攻击范围是护卫塔前1格的地方。只有当敌方单位走到护卫塔前时，皇塔才发动攻击。</t>
    <phoneticPr fontId="2" type="noConversion"/>
  </si>
  <si>
    <t>这样一来，当近战单位攻击防塔时，将受到更高的DPS。</t>
    <phoneticPr fontId="2" type="noConversion"/>
  </si>
  <si>
    <t>皇塔DPS</t>
    <phoneticPr fontId="2" type="noConversion"/>
  </si>
  <si>
    <t>近战和远程对打，近战能打过远程。</t>
    <phoneticPr fontId="2" type="noConversion"/>
  </si>
  <si>
    <t>hd</t>
    <phoneticPr fontId="2" type="noConversion"/>
  </si>
  <si>
    <t>jht</t>
    <phoneticPr fontId="2" type="noConversion"/>
  </si>
  <si>
    <t>yz</t>
    <phoneticPr fontId="2" type="noConversion"/>
  </si>
  <si>
    <t>游戏时长3分钟，每边一个皇塔，2个护卫塔</t>
    <phoneticPr fontId="2" type="noConversion"/>
  </si>
  <si>
    <t>游戏基础数值设定</t>
    <phoneticPr fontId="2" type="noConversion"/>
  </si>
  <si>
    <t>普通的移动速度为1秒1格。</t>
    <phoneticPr fontId="2" type="noConversion"/>
  </si>
  <si>
    <t>每3秒回复1点能量。</t>
    <phoneticPr fontId="2" type="noConversion"/>
  </si>
  <si>
    <t>场景大小18*30，桥长2，护卫塔前沿距桥为6。</t>
    <phoneticPr fontId="2" type="noConversion"/>
  </si>
  <si>
    <t>护卫塔边长为3，皇塔边长为4.</t>
    <phoneticPr fontId="2" type="noConversion"/>
  </si>
  <si>
    <t>游戏的实际攻击距离 =  攻击者模型半径 + 受击者模型半径+攻击距离</t>
    <phoneticPr fontId="2" type="noConversion"/>
  </si>
  <si>
    <t xml:space="preserve">二. </t>
    <phoneticPr fontId="2" type="noConversion"/>
  </si>
  <si>
    <t>护卫塔，近战，血量攻击计算</t>
    <phoneticPr fontId="2" type="noConversion"/>
  </si>
  <si>
    <t>我们可以以3费近战单位为标准模型，计算皇塔的血量。</t>
    <phoneticPr fontId="2" type="noConversion"/>
  </si>
  <si>
    <t>皇塔的攻击范围是护卫塔前1格的地方。只有当敌方单位走到护卫塔前时，皇塔才发动攻击。</t>
  </si>
  <si>
    <t>护卫塔射程为7，可打到桥的中间。</t>
    <phoneticPr fontId="2" type="noConversion"/>
  </si>
  <si>
    <t>在我们的规则中，3秒钟恢复1费，我们希望场上不堆兵，那么如果只有近战，那么一个4费的单位，肉度应当是12。</t>
    <phoneticPr fontId="2" type="noConversion"/>
  </si>
  <si>
    <t>考虑到游戏中有肉度较低的远程单位，实际效果会有一定的空场时间，给玩家思考下一步要做什么。</t>
    <phoneticPr fontId="2" type="noConversion"/>
  </si>
  <si>
    <t>大概拍出1~10费的单位肉度（3,6,10,12,13,14,15,16,17,18）</t>
    <phoneticPr fontId="2" type="noConversion"/>
  </si>
  <si>
    <t>我们认为，3费的近战走到防塔前，会剩hpLast 50%(拍)的血，拍出皇塔输出是护卫塔的btDpsP 75%，则近战可输出7/hpLast*(1-hpLast)/(1+btDpsP) = 4秒。</t>
    <phoneticPr fontId="2" type="noConversion"/>
  </si>
  <si>
    <t xml:space="preserve">三. </t>
    <phoneticPr fontId="2" type="noConversion"/>
  </si>
  <si>
    <t>1费战力</t>
    <phoneticPr fontId="2" type="noConversion"/>
  </si>
  <si>
    <t>变化基数</t>
    <phoneticPr fontId="2" type="noConversion"/>
  </si>
  <si>
    <t>战力计算</t>
    <phoneticPr fontId="2" type="noConversion"/>
  </si>
  <si>
    <t>计算原理：</t>
    <phoneticPr fontId="2" type="noConversion"/>
  </si>
  <si>
    <t>假设一个1费的攻击力是atk，血量是atk * R（肉度）</t>
    <phoneticPr fontId="2" type="noConversion"/>
  </si>
  <si>
    <t>一个2费的攻击力是atk*sqrt(k)，血量是atk*sqrt(k)*R</t>
    <phoneticPr fontId="2" type="noConversion"/>
  </si>
  <si>
    <t>按道理说1个2费能打过2个1费。故有方程如下：</t>
    <phoneticPr fontId="2" type="noConversion"/>
  </si>
  <si>
    <t xml:space="preserve">四. </t>
    <phoneticPr fontId="2" type="noConversion"/>
  </si>
  <si>
    <t>战力系数</t>
    <phoneticPr fontId="2" type="noConversion"/>
  </si>
  <si>
    <t>则护卫塔的血量=4*15/3*(3费近战近战DPS)，塔的攻击力为3费近战hp/14</t>
    <phoneticPr fontId="2" type="noConversion"/>
  </si>
  <si>
    <t>游戏时长为3分钟，假设每回合出10费，如果1方每次都赚3费，总共6回合，如果有5回合赢取3费，就可以干掉一根塔。</t>
    <phoneticPr fontId="2" type="noConversion"/>
  </si>
  <si>
    <t>近战的攻击距离为1，移动速度为sp，远程的攻击距离为d，研究费用为n</t>
    <phoneticPr fontId="2" type="noConversion"/>
  </si>
  <si>
    <t>使用条件2，则有如下方程：</t>
    <phoneticPr fontId="2" type="noConversion"/>
  </si>
  <si>
    <t>同费同养，中速（1格/s）近战走到6距离远程身边，掉将近一半生命</t>
    <phoneticPr fontId="2" type="noConversion"/>
  </si>
  <si>
    <t>fb</t>
    <phoneticPr fontId="2" type="noConversion"/>
  </si>
  <si>
    <t>由条件1得出方程：</t>
    <phoneticPr fontId="2" type="noConversion"/>
  </si>
  <si>
    <t>战斗系数k</t>
    <phoneticPr fontId="2" type="noConversion"/>
  </si>
  <si>
    <t>肉度系数r</t>
    <phoneticPr fontId="2" type="noConversion"/>
  </si>
  <si>
    <t>nb</t>
    <phoneticPr fontId="2" type="noConversion"/>
  </si>
  <si>
    <t>则防塔血量为2387，DPS攻击为85.27</t>
    <phoneticPr fontId="2" type="noConversion"/>
  </si>
  <si>
    <t>由2得，3费的战力系数是5.7，3费的肉度为10，则血量为15.1*sqrt(nb)，DPS为0.54*sqrt(nb)</t>
    <phoneticPr fontId="2" type="noConversion"/>
  </si>
  <si>
    <t>sp</t>
    <phoneticPr fontId="2" type="noConversion"/>
  </si>
  <si>
    <t>同费同养的近战和远程，对塔的威胁，我们认为近战的高一些。</t>
    <phoneticPr fontId="2" type="noConversion"/>
  </si>
  <si>
    <t>近战走到塔处要消耗6秒时间，给对方玩家一定反应处理的时间</t>
    <phoneticPr fontId="2" type="noConversion"/>
  </si>
  <si>
    <t>费/射程</t>
    <phoneticPr fontId="2" type="noConversion"/>
  </si>
  <si>
    <t>带入fb(n),r0,7-d的数值，解得各值，填入上表（可以写个小程序自动算）</t>
    <phoneticPr fontId="2" type="noConversion"/>
  </si>
  <si>
    <t>分裂单位的计算</t>
    <phoneticPr fontId="2" type="noConversion"/>
  </si>
  <si>
    <t>CR中有一个明确的克制循环，单伤打群攻，群攻克分裂，分裂克单攻</t>
    <phoneticPr fontId="2" type="noConversion"/>
  </si>
  <si>
    <t>下面我们来计算分裂的影响。分裂对不分裂的克制因素，我们先要排一个值。</t>
    <phoneticPr fontId="2" type="noConversion"/>
  </si>
  <si>
    <t>假定有3个4费兵种，1个是单体攻击，1个是群体攻击，1个是分裂为2个的单体攻击</t>
    <phoneticPr fontId="2" type="noConversion"/>
  </si>
  <si>
    <t>设分裂单位的战力系数为k，肉度为r</t>
    <phoneticPr fontId="2" type="noConversion"/>
  </si>
  <si>
    <t>由于这个地方计算时，和兵种费用无关，故使用归一化的计算。</t>
    <phoneticPr fontId="2" type="noConversion"/>
  </si>
  <si>
    <t>分裂单位，攻击力 = sqrt(k)/sqrt(r)，生命值 = sqrt(k)*sqrt(r)</t>
    <phoneticPr fontId="2" type="noConversion"/>
  </si>
  <si>
    <t>为保证明晰的克制关系，我们认为同费同养群攻伤害为单攻的0.7，也就是说压制是ae(0.7)</t>
    <phoneticPr fontId="2" type="noConversion"/>
  </si>
  <si>
    <t>AOE单位，攻击力 = 1/sqrt(r0) * ae，生命值 = 1*sqrt(r0)</t>
    <phoneticPr fontId="2" type="noConversion"/>
  </si>
  <si>
    <t>单体单位，攻击力 = 1/sqrt(r0)，生命值 = 1*sqrt(r0)</t>
    <phoneticPr fontId="2" type="noConversion"/>
  </si>
  <si>
    <t>同理，群体打分裂，分裂打单体，都应该是0.7(yz)的关系</t>
    <phoneticPr fontId="2" type="noConversion"/>
  </si>
  <si>
    <t>AOE打分裂： 3*sqrt(k)*sqrt(r)/(1/sqrt(r0)*ae)*sqrt(k)/sqrt(r) = yz * sqrt(r0)</t>
    <phoneticPr fontId="2" type="noConversion"/>
  </si>
  <si>
    <t>r的确定则用3中计算的费用来做。</t>
    <phoneticPr fontId="2" type="noConversion"/>
  </si>
  <si>
    <t>==&gt;k = yz*ae/3，推广到n分裂，则k=yz^(n/3)*ae/n</t>
    <phoneticPr fontId="2" type="noConversion"/>
  </si>
  <si>
    <t xml:space="preserve">五. </t>
    <phoneticPr fontId="2" type="noConversion"/>
  </si>
  <si>
    <t>移动速度的影响</t>
    <phoneticPr fontId="2" type="noConversion"/>
  </si>
  <si>
    <t>首先，移动速度只影响近战的战力，远程兵从理论上说，不该受影响。</t>
    <phoneticPr fontId="2" type="noConversion"/>
  </si>
  <si>
    <t>对于近战来说，移动速度快会带来两种优势</t>
    <phoneticPr fontId="2" type="noConversion"/>
  </si>
  <si>
    <t>敌对玩家有更少的时间去反应应对，走到塔前被射得时间减少</t>
    <phoneticPr fontId="2" type="noConversion"/>
  </si>
  <si>
    <t>一般说来，移动速度快的近战，肉度应当更低。为简便起见，不影响他们的攻击，只对血量做打折。</t>
    <phoneticPr fontId="2" type="noConversion"/>
  </si>
  <si>
    <t>参数设定：</t>
    <phoneticPr fontId="2" type="noConversion"/>
  </si>
  <si>
    <t>sa：快速的血量系数，快速单位移速为sp</t>
    <phoneticPr fontId="2" type="noConversion"/>
  </si>
  <si>
    <t>速度</t>
    <phoneticPr fontId="2" type="noConversion"/>
  </si>
  <si>
    <t>sa</t>
    <phoneticPr fontId="2" type="noConversion"/>
  </si>
  <si>
    <t>带入到各费用计算：</t>
    <phoneticPr fontId="2" type="noConversion"/>
  </si>
  <si>
    <t>r0</t>
    <phoneticPr fontId="2" type="noConversion"/>
  </si>
  <si>
    <t>1+1.6297/(sqrt(fb(n))*sqrt(r0))</t>
    <phoneticPr fontId="2" type="noConversion"/>
  </si>
  <si>
    <t>1-1.1567/(sqrt(fb(n))*sqrt(r0))</t>
    <phoneticPr fontId="2" type="noConversion"/>
  </si>
  <si>
    <t>1-2.3275/(sqrt(fb(n))*sqrt(r0))</t>
    <phoneticPr fontId="2" type="noConversion"/>
  </si>
  <si>
    <t>fb(n)</t>
    <phoneticPr fontId="2" type="noConversion"/>
  </si>
  <si>
    <t xml:space="preserve">六. </t>
    <phoneticPr fontId="2"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</si>
</sst>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x14ac:knownFonts="1">
    <font>
      <sz val="11"/>
      <color theme="1"/>
      <name val="等线"/>
      <family val="2"/>
      <scheme val="minor"/>
    </font>
    <font>
      <sz val="11"/>
      <color theme="1"/>
      <name val="等线"/>
      <family val="2"/>
      <scheme val="minor"/>
    </font>
    <font>
      <sz val="9"/>
      <name val="等线"/>
      <family val="3"/>
      <charset val="134"/>
      <scheme val="minor"/>
    </font>
    <font>
      <b/>
      <sz val="11"/>
      <color theme="1"/>
      <name val="微软雅黑"/>
      <family val="2"/>
      <charset val="134"/>
    </font>
    <font>
      <sz val="10"/>
      <color theme="1"/>
      <name val="微软雅黑"/>
      <family val="2"/>
      <charset val="134"/>
    </font>
    <font>
      <sz val="9"/>
      <name val="等线"/>
      <family val="2"/>
      <charset val="134"/>
      <scheme val="minor"/>
    </font>
    <font>
      <b/>
      <sz val="10"/>
      <color theme="1"/>
      <name val="微软雅黑"/>
      <family val="2"/>
      <charset val="134"/>
    </font>
    <font>
      <sz val="12"/>
      <color theme="1"/>
      <name val="微软雅黑"/>
      <family val="2"/>
      <charset val="134"/>
    </font>
    <font>
      <sz val="12"/>
      <color rgb="FFFF0000"/>
      <name val="微软雅黑"/>
      <family val="2"/>
      <charset val="134"/>
    </font>
    <font>
      <b/>
      <sz val="12"/>
      <color rgb="FFFF0000"/>
      <name val="微软雅黑"/>
      <family val="2"/>
      <charset val="134"/>
    </font>
    <font>
      <b/>
      <sz val="12"/>
      <color theme="1"/>
      <name val="微软雅黑"/>
      <family val="2"/>
      <charset val="134"/>
    </font>
    <font>
      <sz val="12"/>
      <color theme="0"/>
      <name val="微软雅黑"/>
      <family val="2"/>
      <charset val="134"/>
    </font>
    <font>
      <sz val="11"/>
      <color theme="1"/>
      <name val="微软雅黑"/>
      <family val="2"/>
      <charset val="134"/>
    </font>
    <font>
      <sz val="16"/>
      <color theme="1"/>
      <name val="等线"/>
      <family val="2"/>
      <scheme val="minor"/>
    </font>
    <font>
      <strike/>
      <sz val="11"/>
      <color theme="1"/>
      <name val="等线"/>
      <family val="3"/>
      <scheme val="minor"/>
    </font>
    <font>
      <sz val="12"/>
      <color theme="1"/>
      <name val="等线"/>
      <family val="2"/>
      <charset val="134"/>
      <scheme val="minor"/>
    </font>
    <font>
      <u/>
      <sz val="12"/>
      <color theme="10"/>
      <name val="等线"/>
      <family val="2"/>
      <charset val="134"/>
      <scheme val="minor"/>
    </font>
    <font>
      <sz val="18"/>
      <color theme="0"/>
      <name val="微软雅黑"/>
      <family val="2"/>
      <charset val="134"/>
    </font>
    <font>
      <sz val="22"/>
      <color theme="1"/>
      <name val="微软雅黑"/>
      <family val="2"/>
      <charset val="134"/>
    </font>
    <font>
      <b/>
      <sz val="12"/>
      <color theme="0"/>
      <name val="微软雅黑"/>
      <family val="2"/>
      <charset val="134"/>
    </font>
    <font>
      <i/>
      <sz val="12"/>
      <color rgb="FFFF0000"/>
      <name val="微软雅黑"/>
      <family val="2"/>
      <charset val="134"/>
    </font>
    <font>
      <b/>
      <sz val="14"/>
      <color theme="1"/>
      <name val="微软雅黑"/>
      <family val="2"/>
      <charset val="134"/>
    </font>
    <font>
      <sz val="9"/>
      <color indexed="81"/>
      <name val="宋体"/>
      <family val="3"/>
      <charset val="134"/>
    </font>
    <font>
      <b/>
      <sz val="9"/>
      <color indexed="81"/>
      <name val="宋体"/>
      <family val="3"/>
      <charset val="134"/>
    </font>
  </fonts>
  <fills count="24">
    <fill>
      <patternFill patternType="none"/>
    </fill>
    <fill>
      <patternFill patternType="gray125"/>
    </fill>
    <fill>
      <patternFill patternType="solid">
        <fgColor theme="0"/>
        <bgColor indexed="64"/>
      </patternFill>
    </fill>
    <fill>
      <patternFill patternType="solid">
        <fgColor theme="9"/>
        <bgColor indexed="64"/>
      </patternFill>
    </fill>
    <fill>
      <patternFill patternType="solid">
        <fgColor theme="9" tint="0.59999389629810485"/>
        <bgColor indexed="64"/>
      </patternFill>
    </fill>
    <fill>
      <patternFill patternType="solid">
        <fgColor theme="6"/>
        <bgColor indexed="64"/>
      </patternFill>
    </fill>
    <fill>
      <patternFill patternType="solid">
        <fgColor theme="9" tint="0.79998168889431442"/>
        <bgColor indexed="64"/>
      </patternFill>
    </fill>
    <fill>
      <patternFill patternType="solid">
        <fgColor theme="9" tint="0.39997558519241921"/>
        <bgColor indexed="64"/>
      </patternFill>
    </fill>
    <fill>
      <patternFill patternType="solid">
        <fgColor theme="6" tint="0.39997558519241921"/>
        <bgColor indexed="64"/>
      </patternFill>
    </fill>
    <fill>
      <patternFill patternType="solid">
        <fgColor theme="8" tint="0.59999389629810485"/>
        <bgColor indexed="64"/>
      </patternFill>
    </fill>
    <fill>
      <patternFill patternType="solid">
        <fgColor theme="8" tint="0.79998168889431442"/>
        <bgColor indexed="64"/>
      </patternFill>
    </fill>
    <fill>
      <patternFill patternType="solid">
        <fgColor theme="5" tint="0.39997558519241921"/>
        <bgColor indexed="64"/>
      </patternFill>
    </fill>
    <fill>
      <patternFill patternType="solid">
        <fgColor theme="1" tint="0.49983214819788202"/>
        <bgColor indexed="64"/>
      </patternFill>
    </fill>
    <fill>
      <patternFill patternType="solid">
        <fgColor rgb="FF00B0F0"/>
        <bgColor indexed="64"/>
      </patternFill>
    </fill>
    <fill>
      <patternFill patternType="solid">
        <fgColor theme="0" tint="-0.34934537797173987"/>
        <bgColor indexed="64"/>
      </patternFill>
    </fill>
    <fill>
      <patternFill patternType="solid">
        <fgColor theme="0" tint="-0.14999847407452621"/>
        <bgColor indexed="64"/>
      </patternFill>
    </fill>
    <fill>
      <patternFill patternType="solid">
        <fgColor rgb="FFFF6600"/>
        <bgColor indexed="64"/>
      </patternFill>
    </fill>
    <fill>
      <patternFill patternType="solid">
        <fgColor theme="1"/>
        <bgColor indexed="64"/>
      </patternFill>
    </fill>
    <fill>
      <patternFill patternType="solid">
        <fgColor theme="1" tint="0.499984740745262"/>
        <bgColor indexed="64"/>
      </patternFill>
    </fill>
    <fill>
      <patternFill patternType="solid">
        <fgColor rgb="FFFFFFCC"/>
        <bgColor indexed="64"/>
      </patternFill>
    </fill>
    <fill>
      <patternFill patternType="solid">
        <fgColor rgb="FFFFC000"/>
        <bgColor indexed="64"/>
      </patternFill>
    </fill>
    <fill>
      <patternFill patternType="solid">
        <fgColor rgb="FF7030A0"/>
        <bgColor indexed="64"/>
      </patternFill>
    </fill>
    <fill>
      <patternFill patternType="solid">
        <fgColor rgb="FFFF66CC"/>
        <bgColor indexed="64"/>
      </patternFill>
    </fill>
    <fill>
      <patternFill patternType="solid">
        <fgColor theme="7" tint="-0.499984740745262"/>
        <bgColor indexed="64"/>
      </patternFill>
    </fill>
  </fills>
  <borders count="38">
    <border>
      <left/>
      <right/>
      <top/>
      <bottom/>
      <diagonal/>
    </border>
    <border>
      <left style="thin">
        <color theme="0" tint="-0.499984740745262"/>
      </left>
      <right style="thin">
        <color theme="0" tint="-0.499984740745262"/>
      </right>
      <top style="thin">
        <color theme="0" tint="-0.499984740745262"/>
      </top>
      <bottom style="thin">
        <color theme="0" tint="-0.499984740745262"/>
      </bottom>
      <diagonal/>
    </border>
    <border>
      <left/>
      <right style="medium">
        <color rgb="FFFF0000"/>
      </right>
      <top/>
      <bottom/>
      <diagonal/>
    </border>
    <border>
      <left style="medium">
        <color rgb="FFFF0000"/>
      </left>
      <right style="medium">
        <color rgb="FFFF0000"/>
      </right>
      <top style="medium">
        <color rgb="FFFF0000"/>
      </top>
      <bottom/>
      <diagonal/>
    </border>
    <border>
      <left style="thin">
        <color theme="0" tint="-0.34998626667073579"/>
      </left>
      <right style="thin">
        <color theme="0" tint="-0.34998626667073579"/>
      </right>
      <top style="thin">
        <color theme="0" tint="-0.34998626667073579"/>
      </top>
      <bottom style="thin">
        <color theme="0" tint="-0.34998626667073579"/>
      </bottom>
      <diagonal/>
    </border>
    <border>
      <left style="thin">
        <color theme="0" tint="-0.14999847407452621"/>
      </left>
      <right style="thin">
        <color theme="0" tint="-0.14999847407452621"/>
      </right>
      <top style="thin">
        <color theme="0" tint="-0.14999847407452621"/>
      </top>
      <bottom style="thin">
        <color theme="0" tint="-0.14999847407452621"/>
      </bottom>
      <diagonal/>
    </border>
    <border>
      <left style="thin">
        <color theme="0" tint="-0.14999847407452621"/>
      </left>
      <right style="thin">
        <color theme="0" tint="-0.14999847407452621"/>
      </right>
      <top style="thin">
        <color theme="0" tint="-0.14999847407452621"/>
      </top>
      <bottom/>
      <diagonal/>
    </border>
    <border>
      <left style="thin">
        <color theme="0" tint="-0.14999847407452621"/>
      </left>
      <right/>
      <top style="thin">
        <color theme="0" tint="-0.14999847407452621"/>
      </top>
      <bottom style="thin">
        <color theme="0" tint="-0.14999847407452621"/>
      </bottom>
      <diagonal/>
    </border>
    <border>
      <left style="medium">
        <color rgb="FFFF0000"/>
      </left>
      <right style="thin">
        <color theme="0" tint="-0.14999847407452621"/>
      </right>
      <top style="medium">
        <color rgb="FFFF0000"/>
      </top>
      <bottom style="medium">
        <color rgb="FFFF0000"/>
      </bottom>
      <diagonal/>
    </border>
    <border>
      <left style="thin">
        <color theme="0" tint="-0.14999847407452621"/>
      </left>
      <right style="thin">
        <color theme="0" tint="-0.14999847407452621"/>
      </right>
      <top style="medium">
        <color rgb="FFFF0000"/>
      </top>
      <bottom style="medium">
        <color rgb="FFFF0000"/>
      </bottom>
      <diagonal/>
    </border>
    <border>
      <left style="thin">
        <color theme="0" tint="-0.14999847407452621"/>
      </left>
      <right style="medium">
        <color rgb="FFFF0000"/>
      </right>
      <top style="medium">
        <color rgb="FFFF0000"/>
      </top>
      <bottom style="medium">
        <color rgb="FFFF0000"/>
      </bottom>
      <diagonal/>
    </border>
    <border>
      <left style="thin">
        <color theme="0" tint="-0.14999847407452621"/>
      </left>
      <right style="thin">
        <color theme="0" tint="-0.14999847407452621"/>
      </right>
      <top/>
      <bottom style="thin">
        <color theme="0" tint="-0.14999847407452621"/>
      </bottom>
      <diagonal/>
    </border>
    <border>
      <left/>
      <right style="thin">
        <color theme="0" tint="-0.14999847407452621"/>
      </right>
      <top style="thin">
        <color theme="0" tint="-0.14999847407452621"/>
      </top>
      <bottom style="thin">
        <color theme="0" tint="-0.14999847407452621"/>
      </bottom>
      <diagonal/>
    </border>
    <border>
      <left style="medium">
        <color rgb="FFFF0000"/>
      </left>
      <right style="thin">
        <color theme="0" tint="-0.14999847407452621"/>
      </right>
      <top style="medium">
        <color rgb="FFFF0000"/>
      </top>
      <bottom/>
      <diagonal/>
    </border>
    <border>
      <left style="thin">
        <color theme="0" tint="-0.14999847407452621"/>
      </left>
      <right style="medium">
        <color rgb="FFFF0000"/>
      </right>
      <top style="medium">
        <color rgb="FFFF0000"/>
      </top>
      <bottom/>
      <diagonal/>
    </border>
    <border>
      <left style="thin">
        <color theme="0" tint="-0.34998626667073579"/>
      </left>
      <right style="thin">
        <color theme="0" tint="-0.34998626667073579"/>
      </right>
      <top style="thin">
        <color theme="0" tint="-0.34998626667073579"/>
      </top>
      <bottom/>
      <diagonal/>
    </border>
    <border>
      <left style="thin">
        <color theme="0" tint="-0.249977111117893"/>
      </left>
      <right style="thin">
        <color theme="0" tint="-0.249977111117893"/>
      </right>
      <top style="thin">
        <color theme="0" tint="-0.249977111117893"/>
      </top>
      <bottom style="thin">
        <color theme="0" tint="-0.249977111117893"/>
      </bottom>
      <diagonal/>
    </border>
    <border>
      <left style="thin">
        <color theme="0" tint="-0.249977111117893"/>
      </left>
      <right style="thin">
        <color theme="0" tint="-0.249977111117893"/>
      </right>
      <top style="thin">
        <color theme="0" tint="-0.249977111117893"/>
      </top>
      <bottom/>
      <diagonal/>
    </border>
    <border>
      <left/>
      <right/>
      <top style="thin">
        <color auto="1"/>
      </top>
      <bottom style="thin">
        <color auto="1"/>
      </bottom>
      <diagonal/>
    </border>
    <border>
      <left style="thin">
        <color auto="1"/>
      </left>
      <right style="thin">
        <color auto="1"/>
      </right>
      <top style="thin">
        <color auto="1"/>
      </top>
      <bottom style="thin">
        <color auto="1"/>
      </bottom>
      <diagonal/>
    </border>
    <border>
      <left style="medium">
        <color auto="1"/>
      </left>
      <right/>
      <top style="medium">
        <color auto="1"/>
      </top>
      <bottom style="thin">
        <color theme="0" tint="-0.34998626667073579"/>
      </bottom>
      <diagonal/>
    </border>
    <border>
      <left/>
      <right/>
      <top style="medium">
        <color auto="1"/>
      </top>
      <bottom style="thin">
        <color theme="0" tint="-0.34998626667073579"/>
      </bottom>
      <diagonal/>
    </border>
    <border>
      <left/>
      <right style="medium">
        <color auto="1"/>
      </right>
      <top style="medium">
        <color auto="1"/>
      </top>
      <bottom style="thin">
        <color theme="0" tint="-0.34998626667073579"/>
      </bottom>
      <diagonal/>
    </border>
    <border>
      <left style="medium">
        <color auto="1"/>
      </left>
      <right style="thin">
        <color theme="0" tint="-0.34998626667073579"/>
      </right>
      <top style="thin">
        <color theme="0" tint="-0.34998626667073579"/>
      </top>
      <bottom style="thin">
        <color theme="0" tint="-0.34998626667073579"/>
      </bottom>
      <diagonal/>
    </border>
    <border>
      <left style="thin">
        <color theme="0" tint="-0.34998626667073579"/>
      </left>
      <right/>
      <top style="thin">
        <color theme="0" tint="-0.34998626667073579"/>
      </top>
      <bottom style="thin">
        <color theme="0" tint="-0.34998626667073579"/>
      </bottom>
      <diagonal/>
    </border>
    <border>
      <left/>
      <right style="medium">
        <color auto="1"/>
      </right>
      <top style="thin">
        <color theme="0" tint="-0.34998626667073579"/>
      </top>
      <bottom/>
      <diagonal/>
    </border>
    <border>
      <left style="thin">
        <color theme="0" tint="-0.34998626667073579"/>
      </left>
      <right style="thin">
        <color theme="0" tint="-0.34998626667073579"/>
      </right>
      <top/>
      <bottom style="thin">
        <color theme="0" tint="-0.34998626667073579"/>
      </bottom>
      <diagonal/>
    </border>
    <border>
      <left/>
      <right style="medium">
        <color auto="1"/>
      </right>
      <top/>
      <bottom style="thin">
        <color theme="0" tint="-0.34998626667073579"/>
      </bottom>
      <diagonal/>
    </border>
    <border>
      <left style="medium">
        <color auto="1"/>
      </left>
      <right style="thin">
        <color theme="0" tint="-0.34998626667073579"/>
      </right>
      <top style="thin">
        <color theme="0" tint="-0.34998626667073579"/>
      </top>
      <bottom/>
      <diagonal/>
    </border>
    <border>
      <left style="thin">
        <color theme="0" tint="-0.34998626667073579"/>
      </left>
      <right/>
      <top style="thin">
        <color theme="0" tint="-0.34998626667073579"/>
      </top>
      <bottom/>
      <diagonal/>
    </border>
    <border>
      <left/>
      <right/>
      <top style="thin">
        <color theme="0" tint="-0.34998626667073579"/>
      </top>
      <bottom/>
      <diagonal/>
    </border>
    <border>
      <left style="thin">
        <color theme="0" tint="-0.34998626667073579"/>
      </left>
      <right style="medium">
        <color auto="1"/>
      </right>
      <top style="thin">
        <color theme="0" tint="-0.34998626667073579"/>
      </top>
      <bottom style="thin">
        <color theme="0" tint="-0.34998626667073579"/>
      </bottom>
      <diagonal/>
    </border>
    <border>
      <left/>
      <right style="medium">
        <color auto="1"/>
      </right>
      <top style="thin">
        <color theme="0" tint="-0.34998626667073579"/>
      </top>
      <bottom style="thin">
        <color theme="0" tint="-0.34998626667073579"/>
      </bottom>
      <diagonal/>
    </border>
    <border>
      <left style="medium">
        <color auto="1"/>
      </left>
      <right style="thin">
        <color theme="0" tint="-0.34998626667073579"/>
      </right>
      <top style="thin">
        <color theme="0" tint="-0.34998626667073579"/>
      </top>
      <bottom style="medium">
        <color auto="1"/>
      </bottom>
      <diagonal/>
    </border>
    <border>
      <left style="thin">
        <color theme="0" tint="-0.34998626667073579"/>
      </left>
      <right style="thin">
        <color theme="0" tint="-0.34998626667073579"/>
      </right>
      <top style="thin">
        <color theme="0" tint="-0.34998626667073579"/>
      </top>
      <bottom style="medium">
        <color auto="1"/>
      </bottom>
      <diagonal/>
    </border>
    <border>
      <left style="thin">
        <color theme="0" tint="-0.34998626667073579"/>
      </left>
      <right/>
      <top style="thin">
        <color theme="0" tint="-0.34998626667073579"/>
      </top>
      <bottom style="medium">
        <color auto="1"/>
      </bottom>
      <diagonal/>
    </border>
    <border>
      <left/>
      <right style="medium">
        <color auto="1"/>
      </right>
      <top style="thin">
        <color theme="0" tint="-0.34998626667073579"/>
      </top>
      <bottom style="medium">
        <color auto="1"/>
      </bottom>
      <diagonal/>
    </border>
    <border>
      <left style="thin">
        <color auto="1"/>
      </left>
      <right style="thin">
        <color auto="1"/>
      </right>
      <top/>
      <bottom/>
      <diagonal/>
    </border>
  </borders>
  <cellStyleXfs count="13">
    <xf numFmtId="0" fontId="0" fillId="0" borderId="0"/>
    <xf numFmtId="0" fontId="1" fillId="0" borderId="0">
      <alignment vertical="center"/>
    </xf>
    <xf numFmtId="0" fontId="3" fillId="3" borderId="0">
      <alignment horizontal="center" vertical="top"/>
    </xf>
    <xf numFmtId="0" fontId="13" fillId="0" borderId="18">
      <alignment horizontal="center" vertical="center"/>
    </xf>
    <xf numFmtId="0" fontId="12" fillId="0" borderId="19">
      <alignment vertical="top" wrapText="1"/>
    </xf>
    <xf numFmtId="0" fontId="7" fillId="13" borderId="19">
      <alignment horizontal="center" vertical="center" shrinkToFit="1"/>
    </xf>
    <xf numFmtId="0" fontId="14" fillId="14" borderId="0"/>
    <xf numFmtId="0" fontId="1" fillId="15" borderId="19">
      <alignment horizontal="center" vertical="center" wrapText="1"/>
    </xf>
    <xf numFmtId="0" fontId="1" fillId="16" borderId="19" applyFont="0">
      <alignment horizontal="center" vertical="center" wrapText="1"/>
    </xf>
    <xf numFmtId="0" fontId="12" fillId="2" borderId="0"/>
    <xf numFmtId="0" fontId="15" fillId="0" borderId="0"/>
    <xf numFmtId="0" fontId="16" fillId="0" borderId="0" applyNumberFormat="0" applyFill="0" applyBorder="0" applyAlignment="0" applyProtection="0"/>
    <xf numFmtId="0" fontId="1" fillId="0" borderId="19">
      <alignment horizontal="center" vertical="center" wrapText="1"/>
    </xf>
  </cellStyleXfs>
  <cellXfs count="133">
    <xf numFmtId="0" fontId="0" fillId="0" borderId="0" xfId="0"/>
    <xf numFmtId="0" fontId="4" fillId="2" borderId="0" xfId="0" applyFont="1" applyFill="1" applyAlignment="1">
      <alignment vertical="center"/>
    </xf>
    <xf numFmtId="0" fontId="6" fillId="4" borderId="1" xfId="0" applyFont="1" applyFill="1" applyBorder="1" applyAlignment="1">
      <alignment horizontal="center" vertical="center"/>
    </xf>
    <xf numFmtId="0" fontId="6" fillId="4" borderId="1" xfId="0" applyFont="1" applyFill="1" applyBorder="1" applyAlignment="1">
      <alignment horizontal="center" vertical="center" wrapText="1"/>
    </xf>
    <xf numFmtId="0" fontId="4" fillId="2" borderId="1" xfId="0" applyFont="1" applyFill="1" applyBorder="1" applyAlignment="1">
      <alignment vertical="center"/>
    </xf>
    <xf numFmtId="0" fontId="4" fillId="2" borderId="1" xfId="0" applyFont="1" applyFill="1" applyBorder="1" applyAlignment="1">
      <alignment vertical="center" wrapText="1"/>
    </xf>
    <xf numFmtId="0" fontId="4" fillId="2" borderId="0" xfId="0" applyFont="1" applyFill="1" applyAlignment="1">
      <alignment vertical="center" wrapText="1"/>
    </xf>
    <xf numFmtId="0" fontId="7" fillId="2" borderId="0" xfId="0" applyFont="1" applyFill="1" applyAlignment="1">
      <alignment vertical="center"/>
    </xf>
    <xf numFmtId="0" fontId="7" fillId="2" borderId="0" xfId="0" applyFont="1" applyFill="1" applyAlignment="1">
      <alignment horizontal="left" vertical="center"/>
    </xf>
    <xf numFmtId="0" fontId="7" fillId="2" borderId="0" xfId="0" applyFont="1" applyFill="1" applyAlignment="1">
      <alignment horizontal="right" vertical="center"/>
    </xf>
    <xf numFmtId="0" fontId="7" fillId="2" borderId="0" xfId="0" applyFont="1" applyFill="1" applyAlignment="1">
      <alignment horizontal="center" vertical="center"/>
    </xf>
    <xf numFmtId="0" fontId="7" fillId="2" borderId="0" xfId="0" applyFont="1" applyFill="1" applyAlignment="1">
      <alignment vertical="center" wrapText="1"/>
    </xf>
    <xf numFmtId="0" fontId="8" fillId="2" borderId="0" xfId="0" applyFont="1" applyFill="1" applyAlignment="1">
      <alignment vertical="center"/>
    </xf>
    <xf numFmtId="0" fontId="8" fillId="2" borderId="0" xfId="0" applyFont="1" applyFill="1" applyBorder="1" applyAlignment="1">
      <alignment vertical="center"/>
    </xf>
    <xf numFmtId="0" fontId="8" fillId="2" borderId="2" xfId="0" applyFont="1" applyFill="1" applyBorder="1" applyAlignment="1">
      <alignment vertical="center"/>
    </xf>
    <xf numFmtId="0" fontId="8" fillId="2" borderId="3" xfId="0" applyFont="1" applyFill="1" applyBorder="1" applyAlignment="1">
      <alignment vertical="center"/>
    </xf>
    <xf numFmtId="0" fontId="6" fillId="3" borderId="4" xfId="0" applyFont="1" applyFill="1" applyBorder="1" applyAlignment="1">
      <alignment horizontal="center" vertical="center"/>
    </xf>
    <xf numFmtId="0" fontId="6" fillId="3" borderId="4" xfId="0" applyFont="1" applyFill="1" applyBorder="1" applyAlignment="1">
      <alignment horizontal="center" vertical="center" wrapText="1"/>
    </xf>
    <xf numFmtId="0" fontId="9" fillId="5" borderId="5" xfId="0" applyFont="1" applyFill="1" applyBorder="1" applyAlignment="1">
      <alignment vertical="center"/>
    </xf>
    <xf numFmtId="0" fontId="9" fillId="5" borderId="5" xfId="0" applyFont="1" applyFill="1" applyBorder="1" applyAlignment="1">
      <alignment horizontal="center" vertical="center"/>
    </xf>
    <xf numFmtId="0" fontId="10" fillId="5" borderId="5" xfId="0" applyFont="1" applyFill="1" applyBorder="1" applyAlignment="1">
      <alignment vertical="center"/>
    </xf>
    <xf numFmtId="0" fontId="4" fillId="2" borderId="4" xfId="0" applyFont="1" applyFill="1" applyBorder="1" applyAlignment="1">
      <alignment horizontal="left" vertical="center" wrapText="1"/>
    </xf>
    <xf numFmtId="0" fontId="4" fillId="0" borderId="4" xfId="0" applyFont="1" applyBorder="1" applyAlignment="1">
      <alignment horizontal="left" vertical="center"/>
    </xf>
    <xf numFmtId="0" fontId="4" fillId="0" borderId="4" xfId="0" applyFont="1" applyBorder="1" applyAlignment="1">
      <alignment horizontal="right" vertical="center"/>
    </xf>
    <xf numFmtId="0" fontId="4" fillId="0" borderId="4" xfId="0" applyFont="1" applyBorder="1" applyAlignment="1">
      <alignment horizontal="center" vertical="center"/>
    </xf>
    <xf numFmtId="0" fontId="4" fillId="2" borderId="4" xfId="0" applyFont="1" applyFill="1" applyBorder="1" applyAlignment="1">
      <alignment vertical="center" wrapText="1"/>
    </xf>
    <xf numFmtId="0" fontId="8" fillId="6" borderId="5" xfId="0" applyFont="1" applyFill="1" applyBorder="1" applyAlignment="1">
      <alignment horizontal="center" vertical="center"/>
    </xf>
    <xf numFmtId="0" fontId="7" fillId="6" borderId="5" xfId="0" applyFont="1" applyFill="1" applyBorder="1" applyAlignment="1">
      <alignment vertical="center"/>
    </xf>
    <xf numFmtId="0" fontId="7" fillId="2" borderId="5" xfId="0" applyFont="1" applyFill="1" applyBorder="1" applyAlignment="1">
      <alignment vertical="center"/>
    </xf>
    <xf numFmtId="0" fontId="7" fillId="7" borderId="5" xfId="0" applyFont="1" applyFill="1" applyBorder="1" applyAlignment="1">
      <alignment vertical="center"/>
    </xf>
    <xf numFmtId="0" fontId="7" fillId="8" borderId="5" xfId="0" applyFont="1" applyFill="1" applyBorder="1" applyAlignment="1">
      <alignment vertical="center"/>
    </xf>
    <xf numFmtId="0" fontId="7" fillId="2" borderId="6" xfId="0" applyFont="1" applyFill="1" applyBorder="1" applyAlignment="1">
      <alignment vertical="center"/>
    </xf>
    <xf numFmtId="0" fontId="7" fillId="6" borderId="7" xfId="0" applyFont="1" applyFill="1" applyBorder="1" applyAlignment="1">
      <alignment vertical="center"/>
    </xf>
    <xf numFmtId="0" fontId="7" fillId="8" borderId="8" xfId="0" applyFont="1" applyFill="1" applyBorder="1" applyAlignment="1">
      <alignment vertical="center"/>
    </xf>
    <xf numFmtId="0" fontId="7" fillId="8" borderId="9" xfId="0" applyFont="1" applyFill="1" applyBorder="1" applyAlignment="1">
      <alignment vertical="center"/>
    </xf>
    <xf numFmtId="0" fontId="7" fillId="7" borderId="9" xfId="0" applyFont="1" applyFill="1" applyBorder="1" applyAlignment="1">
      <alignment vertical="center"/>
    </xf>
    <xf numFmtId="0" fontId="7" fillId="2" borderId="9" xfId="0" applyFont="1" applyFill="1" applyBorder="1" applyAlignment="1">
      <alignment vertical="center"/>
    </xf>
    <xf numFmtId="0" fontId="7" fillId="9" borderId="10" xfId="0" applyFont="1" applyFill="1" applyBorder="1" applyAlignment="1">
      <alignment vertical="center"/>
    </xf>
    <xf numFmtId="0" fontId="7" fillId="2" borderId="11" xfId="0" applyFont="1" applyFill="1" applyBorder="1" applyAlignment="1">
      <alignment vertical="center"/>
    </xf>
    <xf numFmtId="0" fontId="7" fillId="2" borderId="12" xfId="0" applyFont="1" applyFill="1" applyBorder="1" applyAlignment="1">
      <alignment vertical="center"/>
    </xf>
    <xf numFmtId="0" fontId="7" fillId="8" borderId="13" xfId="0" applyFont="1" applyFill="1" applyBorder="1" applyAlignment="1">
      <alignment vertical="center"/>
    </xf>
    <xf numFmtId="0" fontId="7" fillId="8" borderId="14" xfId="0" applyFont="1" applyFill="1" applyBorder="1" applyAlignment="1">
      <alignment vertical="center"/>
    </xf>
    <xf numFmtId="0" fontId="7" fillId="7" borderId="6" xfId="0" applyFont="1" applyFill="1" applyBorder="1" applyAlignment="1">
      <alignment vertical="center"/>
    </xf>
    <xf numFmtId="0" fontId="8" fillId="10" borderId="5" xfId="0" applyFont="1" applyFill="1" applyBorder="1" applyAlignment="1">
      <alignment horizontal="center" vertical="center"/>
    </xf>
    <xf numFmtId="0" fontId="7" fillId="10" borderId="5" xfId="0" applyFont="1" applyFill="1" applyBorder="1" applyAlignment="1">
      <alignment vertical="center"/>
    </xf>
    <xf numFmtId="0" fontId="7" fillId="10" borderId="7" xfId="0" applyFont="1" applyFill="1" applyBorder="1" applyAlignment="1">
      <alignment vertical="center"/>
    </xf>
    <xf numFmtId="0" fontId="7" fillId="2" borderId="10" xfId="0" applyFont="1" applyFill="1" applyBorder="1" applyAlignment="1">
      <alignment vertical="center"/>
    </xf>
    <xf numFmtId="0" fontId="7" fillId="11" borderId="8" xfId="0" applyFont="1" applyFill="1" applyBorder="1" applyAlignment="1">
      <alignment vertical="center"/>
    </xf>
    <xf numFmtId="0" fontId="8" fillId="4" borderId="5" xfId="0" applyFont="1" applyFill="1" applyBorder="1" applyAlignment="1">
      <alignment horizontal="center" vertical="center"/>
    </xf>
    <xf numFmtId="0" fontId="7" fillId="4" borderId="5" xfId="0" applyFont="1" applyFill="1" applyBorder="1" applyAlignment="1">
      <alignment vertical="center"/>
    </xf>
    <xf numFmtId="0" fontId="7" fillId="7" borderId="11" xfId="0" applyFont="1" applyFill="1" applyBorder="1" applyAlignment="1">
      <alignment vertical="center"/>
    </xf>
    <xf numFmtId="0" fontId="7" fillId="4" borderId="7" xfId="0" applyFont="1" applyFill="1" applyBorder="1" applyAlignment="1">
      <alignment vertical="center"/>
    </xf>
    <xf numFmtId="0" fontId="7" fillId="7" borderId="10" xfId="0" applyFont="1" applyFill="1" applyBorder="1" applyAlignment="1">
      <alignment vertical="center"/>
    </xf>
    <xf numFmtId="0" fontId="8" fillId="2" borderId="5" xfId="0" applyFont="1" applyFill="1" applyBorder="1" applyAlignment="1">
      <alignment horizontal="center" vertical="center"/>
    </xf>
    <xf numFmtId="0" fontId="4" fillId="2" borderId="15" xfId="0" applyFont="1" applyFill="1" applyBorder="1" applyAlignment="1">
      <alignment horizontal="left" vertical="center" wrapText="1"/>
    </xf>
    <xf numFmtId="0" fontId="4" fillId="0" borderId="15" xfId="0" applyFont="1" applyBorder="1" applyAlignment="1">
      <alignment horizontal="left" vertical="center"/>
    </xf>
    <xf numFmtId="0" fontId="4" fillId="0" borderId="15" xfId="0" applyFont="1" applyBorder="1" applyAlignment="1">
      <alignment horizontal="right" vertical="center"/>
    </xf>
    <xf numFmtId="0" fontId="4" fillId="0" borderId="15" xfId="0" applyFont="1" applyBorder="1" applyAlignment="1">
      <alignment horizontal="center" vertical="center"/>
    </xf>
    <xf numFmtId="0" fontId="4" fillId="2" borderId="15" xfId="0" applyFont="1" applyFill="1" applyBorder="1" applyAlignment="1">
      <alignment vertical="center" wrapText="1"/>
    </xf>
    <xf numFmtId="0" fontId="4" fillId="2" borderId="16" xfId="0" applyFont="1" applyFill="1" applyBorder="1" applyAlignment="1">
      <alignment vertical="center"/>
    </xf>
    <xf numFmtId="0" fontId="4" fillId="2" borderId="16" xfId="0" applyFont="1" applyFill="1" applyBorder="1" applyAlignment="1">
      <alignment horizontal="left" vertical="center"/>
    </xf>
    <xf numFmtId="0" fontId="4" fillId="2" borderId="16" xfId="0" applyFont="1" applyFill="1" applyBorder="1" applyAlignment="1">
      <alignment horizontal="right" vertical="center"/>
    </xf>
    <xf numFmtId="0" fontId="4" fillId="2" borderId="16" xfId="0" applyFont="1" applyFill="1" applyBorder="1" applyAlignment="1">
      <alignment horizontal="center" vertical="center"/>
    </xf>
    <xf numFmtId="0" fontId="4" fillId="2" borderId="16" xfId="0" applyFont="1" applyFill="1" applyBorder="1" applyAlignment="1">
      <alignment vertical="center" wrapText="1"/>
    </xf>
    <xf numFmtId="0" fontId="4" fillId="2" borderId="17" xfId="0" applyFont="1" applyFill="1" applyBorder="1" applyAlignment="1">
      <alignment vertical="center"/>
    </xf>
    <xf numFmtId="0" fontId="4" fillId="2" borderId="17" xfId="0" applyFont="1" applyFill="1" applyBorder="1" applyAlignment="1">
      <alignment horizontal="left" vertical="center"/>
    </xf>
    <xf numFmtId="0" fontId="4" fillId="2" borderId="17" xfId="0" applyFont="1" applyFill="1" applyBorder="1" applyAlignment="1">
      <alignment horizontal="right" vertical="center"/>
    </xf>
    <xf numFmtId="0" fontId="4" fillId="2" borderId="17" xfId="0" applyFont="1" applyFill="1" applyBorder="1" applyAlignment="1">
      <alignment horizontal="center" vertical="center"/>
    </xf>
    <xf numFmtId="0" fontId="4" fillId="2" borderId="17" xfId="0" applyFont="1" applyFill="1" applyBorder="1" applyAlignment="1">
      <alignment vertical="center" wrapText="1"/>
    </xf>
    <xf numFmtId="0" fontId="11" fillId="12" borderId="0" xfId="1" applyFont="1" applyFill="1" applyAlignment="1">
      <alignment vertical="center"/>
    </xf>
    <xf numFmtId="0" fontId="12" fillId="2" borderId="0" xfId="0" quotePrefix="1" applyFont="1" applyFill="1"/>
    <xf numFmtId="0" fontId="12" fillId="2" borderId="0" xfId="0" applyFont="1" applyFill="1"/>
    <xf numFmtId="0" fontId="12" fillId="0" borderId="0" xfId="0" applyFont="1"/>
    <xf numFmtId="0" fontId="7" fillId="2" borderId="0" xfId="10" applyFont="1" applyFill="1" applyAlignment="1">
      <alignment vertical="center"/>
    </xf>
    <xf numFmtId="0" fontId="11" fillId="18" borderId="23" xfId="10" applyFont="1" applyFill="1" applyBorder="1" applyAlignment="1">
      <alignment horizontal="center" vertical="center"/>
    </xf>
    <xf numFmtId="0" fontId="7" fillId="2" borderId="24" xfId="10" applyFont="1" applyFill="1" applyBorder="1" applyAlignment="1">
      <alignment horizontal="center" vertical="center"/>
    </xf>
    <xf numFmtId="0" fontId="11" fillId="18" borderId="28" xfId="10" applyFont="1" applyFill="1" applyBorder="1" applyAlignment="1">
      <alignment horizontal="center" vertical="center"/>
    </xf>
    <xf numFmtId="0" fontId="19" fillId="18" borderId="23" xfId="10" applyFont="1" applyFill="1" applyBorder="1" applyAlignment="1">
      <alignment horizontal="center" vertical="center"/>
    </xf>
    <xf numFmtId="0" fontId="19" fillId="18" borderId="4" xfId="10" applyFont="1" applyFill="1" applyBorder="1" applyAlignment="1">
      <alignment horizontal="center" vertical="center"/>
    </xf>
    <xf numFmtId="14" fontId="7" fillId="2" borderId="23" xfId="10" applyNumberFormat="1" applyFont="1" applyFill="1" applyBorder="1" applyAlignment="1">
      <alignment horizontal="center" vertical="center"/>
    </xf>
    <xf numFmtId="0" fontId="7" fillId="2" borderId="4" xfId="10" applyFont="1" applyFill="1" applyBorder="1" applyAlignment="1">
      <alignment horizontal="center" vertical="center"/>
    </xf>
    <xf numFmtId="0" fontId="7" fillId="2" borderId="23" xfId="10" applyFont="1" applyFill="1" applyBorder="1" applyAlignment="1">
      <alignment horizontal="center" vertical="center"/>
    </xf>
    <xf numFmtId="0" fontId="7" fillId="2" borderId="33" xfId="10" applyFont="1" applyFill="1" applyBorder="1" applyAlignment="1">
      <alignment horizontal="center" vertical="center"/>
    </xf>
    <xf numFmtId="0" fontId="7" fillId="2" borderId="34" xfId="10" applyFont="1" applyFill="1" applyBorder="1" applyAlignment="1">
      <alignment horizontal="center" vertical="center"/>
    </xf>
    <xf numFmtId="0" fontId="3" fillId="3" borderId="0" xfId="2">
      <alignment horizontal="center" vertical="top"/>
    </xf>
    <xf numFmtId="0" fontId="3" fillId="3" borderId="19" xfId="2" applyBorder="1">
      <alignment horizontal="center" vertical="top"/>
    </xf>
    <xf numFmtId="0" fontId="7" fillId="13" borderId="19" xfId="5">
      <alignment horizontal="center" vertical="center" shrinkToFit="1"/>
    </xf>
    <xf numFmtId="0" fontId="0" fillId="16" borderId="19" xfId="8" applyFont="1">
      <alignment horizontal="center" vertical="center" wrapText="1"/>
    </xf>
    <xf numFmtId="0" fontId="12" fillId="0" borderId="19" xfId="4">
      <alignment vertical="top" wrapText="1"/>
    </xf>
    <xf numFmtId="0" fontId="12" fillId="0" borderId="19" xfId="4" applyAlignment="1">
      <alignment horizontal="center" vertical="center" wrapText="1"/>
    </xf>
    <xf numFmtId="0" fontId="21" fillId="0" borderId="19" xfId="4" applyFont="1" applyAlignment="1">
      <alignment horizontal="center" vertical="center" wrapText="1"/>
    </xf>
    <xf numFmtId="0" fontId="12" fillId="19" borderId="19" xfId="4" applyFill="1">
      <alignment vertical="top" wrapText="1"/>
    </xf>
    <xf numFmtId="0" fontId="12" fillId="20" borderId="19" xfId="4" applyFill="1">
      <alignment vertical="top" wrapText="1"/>
    </xf>
    <xf numFmtId="0" fontId="12" fillId="21" borderId="19" xfId="4" applyFill="1">
      <alignment vertical="top" wrapText="1"/>
    </xf>
    <xf numFmtId="0" fontId="12" fillId="22" borderId="19" xfId="4" applyFill="1">
      <alignment vertical="top" wrapText="1"/>
    </xf>
    <xf numFmtId="0" fontId="3" fillId="3" borderId="37" xfId="2" applyBorder="1">
      <alignment horizontal="center" vertical="top"/>
    </xf>
    <xf numFmtId="0" fontId="1" fillId="0" borderId="19" xfId="12">
      <alignment horizontal="center" vertical="center" wrapText="1"/>
    </xf>
    <xf numFmtId="0" fontId="0" fillId="0" borderId="0" xfId="0"/>
    <xf numFmtId="0" fontId="1" fillId="15" borderId="19" xfId="7">
      <alignment horizontal="center" vertical="center" wrapText="1"/>
    </xf>
    <xf numFmtId="0" fontId="7" fillId="16" borderId="19" xfId="8" applyFont="1">
      <alignment horizontal="center" vertical="center" wrapText="1"/>
    </xf>
    <xf numFmtId="0" fontId="7" fillId="13" borderId="37" xfId="5" applyBorder="1">
      <alignment horizontal="center" vertical="center" shrinkToFit="1"/>
    </xf>
    <xf numFmtId="0" fontId="12" fillId="2" borderId="0" xfId="9"/>
    <xf numFmtId="0" fontId="12" fillId="23" borderId="0" xfId="9" applyFill="1"/>
    <xf numFmtId="9" fontId="12" fillId="0" borderId="19" xfId="4" applyNumberFormat="1">
      <alignment vertical="top" wrapText="1"/>
    </xf>
    <xf numFmtId="0" fontId="12" fillId="16" borderId="19" xfId="8" applyFont="1">
      <alignment horizontal="center" vertical="center" wrapText="1"/>
    </xf>
    <xf numFmtId="0" fontId="12" fillId="3" borderId="19" xfId="8" applyFont="1" applyFill="1">
      <alignment horizontal="center" vertical="center" wrapText="1"/>
    </xf>
    <xf numFmtId="0" fontId="12" fillId="2" borderId="0" xfId="9" quotePrefix="1"/>
    <xf numFmtId="0" fontId="4" fillId="2" borderId="0" xfId="0" applyFont="1" applyFill="1" applyAlignment="1">
      <alignment horizontal="left" vertical="center"/>
    </xf>
    <xf numFmtId="0" fontId="8" fillId="10" borderId="5" xfId="0" applyFont="1" applyFill="1" applyBorder="1" applyAlignment="1">
      <alignment horizontal="center" vertical="center"/>
    </xf>
    <xf numFmtId="0" fontId="8" fillId="4" borderId="5" xfId="0" applyFont="1" applyFill="1" applyBorder="1" applyAlignment="1">
      <alignment horizontal="center" vertical="center"/>
    </xf>
    <xf numFmtId="0" fontId="8" fillId="6" borderId="5" xfId="0" applyFont="1" applyFill="1" applyBorder="1" applyAlignment="1">
      <alignment horizontal="center" vertical="center"/>
    </xf>
    <xf numFmtId="0" fontId="7" fillId="2" borderId="24" xfId="10" applyFont="1" applyFill="1" applyBorder="1" applyAlignment="1">
      <alignment horizontal="center" vertical="center"/>
    </xf>
    <xf numFmtId="0" fontId="7" fillId="2" borderId="32" xfId="10" applyFont="1" applyFill="1" applyBorder="1" applyAlignment="1">
      <alignment horizontal="center" vertical="center"/>
    </xf>
    <xf numFmtId="0" fontId="7" fillId="2" borderId="35" xfId="10" applyFont="1" applyFill="1" applyBorder="1" applyAlignment="1">
      <alignment horizontal="center" vertical="center"/>
    </xf>
    <xf numFmtId="0" fontId="7" fillId="2" borderId="36" xfId="10" applyFont="1" applyFill="1" applyBorder="1" applyAlignment="1">
      <alignment horizontal="center" vertical="center"/>
    </xf>
    <xf numFmtId="0" fontId="20" fillId="2" borderId="0" xfId="10" applyFont="1" applyFill="1" applyAlignment="1">
      <alignment horizontal="left" vertical="center"/>
    </xf>
    <xf numFmtId="0" fontId="19" fillId="18" borderId="4" xfId="10" applyFont="1" applyFill="1" applyBorder="1" applyAlignment="1">
      <alignment horizontal="center" vertical="center"/>
    </xf>
    <xf numFmtId="0" fontId="19" fillId="18" borderId="31" xfId="10" applyFont="1" applyFill="1" applyBorder="1" applyAlignment="1">
      <alignment horizontal="center" vertical="center"/>
    </xf>
    <xf numFmtId="0" fontId="17" fillId="17" borderId="20" xfId="10" applyFont="1" applyFill="1" applyBorder="1" applyAlignment="1">
      <alignment horizontal="center" vertical="center"/>
    </xf>
    <xf numFmtId="0" fontId="17" fillId="17" borderId="21" xfId="10" applyFont="1" applyFill="1" applyBorder="1" applyAlignment="1">
      <alignment horizontal="center" vertical="center"/>
    </xf>
    <xf numFmtId="0" fontId="17" fillId="17" borderId="22" xfId="10" applyFont="1" applyFill="1" applyBorder="1" applyAlignment="1">
      <alignment horizontal="center" vertical="center"/>
    </xf>
    <xf numFmtId="0" fontId="11" fillId="18" borderId="15" xfId="10" applyFont="1" applyFill="1" applyBorder="1" applyAlignment="1">
      <alignment horizontal="center" vertical="center"/>
    </xf>
    <xf numFmtId="0" fontId="11" fillId="18" borderId="26" xfId="10" applyFont="1" applyFill="1" applyBorder="1" applyAlignment="1">
      <alignment horizontal="center" vertical="center"/>
    </xf>
    <xf numFmtId="0" fontId="18" fillId="6" borderId="25" xfId="10" applyFont="1" applyFill="1" applyBorder="1" applyAlignment="1">
      <alignment horizontal="center" vertical="center"/>
    </xf>
    <xf numFmtId="0" fontId="18" fillId="6" borderId="27" xfId="10" applyFont="1" applyFill="1" applyBorder="1" applyAlignment="1">
      <alignment horizontal="center" vertical="center"/>
    </xf>
    <xf numFmtId="0" fontId="7" fillId="2" borderId="29" xfId="10" applyFont="1" applyFill="1" applyBorder="1" applyAlignment="1">
      <alignment horizontal="left" vertical="center"/>
    </xf>
    <xf numFmtId="0" fontId="7" fillId="2" borderId="30" xfId="10" applyFont="1" applyFill="1" applyBorder="1" applyAlignment="1">
      <alignment horizontal="left" vertical="center"/>
    </xf>
    <xf numFmtId="0" fontId="7" fillId="2" borderId="25" xfId="10" applyFont="1" applyFill="1" applyBorder="1" applyAlignment="1">
      <alignment horizontal="left" vertical="center"/>
    </xf>
    <xf numFmtId="0" fontId="19" fillId="17" borderId="23" xfId="10" applyFont="1" applyFill="1" applyBorder="1" applyAlignment="1">
      <alignment horizontal="center" vertical="center"/>
    </xf>
    <xf numFmtId="0" fontId="19" fillId="17" borderId="4" xfId="10" applyFont="1" applyFill="1" applyBorder="1" applyAlignment="1">
      <alignment horizontal="center" vertical="center"/>
    </xf>
    <xf numFmtId="0" fontId="19" fillId="17" borderId="31" xfId="10" applyFont="1" applyFill="1" applyBorder="1" applyAlignment="1">
      <alignment horizontal="center" vertical="center"/>
    </xf>
    <xf numFmtId="0" fontId="13" fillId="0" borderId="18" xfId="3">
      <alignment horizontal="center" vertical="center"/>
    </xf>
    <xf numFmtId="0" fontId="3" fillId="16" borderId="19" xfId="8" applyFont="1">
      <alignment horizontal="center" vertical="center" wrapText="1"/>
    </xf>
  </cellXfs>
  <cellStyles count="13">
    <cellStyle name="Grid" xfId="4" xr:uid="{00000000-0005-0000-0000-000000000000}"/>
    <cellStyle name="Grid_Center" xfId="12" xr:uid="{F8DB9EE3-5BDB-45ED-A856-032AC28A8DD6}"/>
    <cellStyle name="Normal" xfId="1" xr:uid="{00000000-0005-0000-0000-000001000000}"/>
    <cellStyle name="常规" xfId="0" builtinId="0"/>
    <cellStyle name="常规 2" xfId="10" xr:uid="{00000000-0005-0000-0000-000003000000}"/>
    <cellStyle name="超链接 2" xfId="11" xr:uid="{00000000-0005-0000-0000-000004000000}"/>
    <cellStyle name="大标题" xfId="3" xr:uid="{00000000-0005-0000-0000-000005000000}"/>
    <cellStyle name="横向标题" xfId="5" xr:uid="{00000000-0005-0000-0000-000006000000}"/>
    <cellStyle name="文本" xfId="9" xr:uid="{00000000-0005-0000-0000-000007000000}"/>
    <cellStyle name="无效" xfId="6" xr:uid="{00000000-0005-0000-0000-000008000000}"/>
    <cellStyle name="因变Grid" xfId="7" xr:uid="{00000000-0005-0000-0000-000009000000}"/>
    <cellStyle name="中文标题" xfId="2" xr:uid="{00000000-0005-0000-0000-00000A000000}"/>
    <cellStyle name="纵向标题" xfId="8" xr:uid="{00000000-0005-0000-0000-00000B000000}"/>
  </cellStyles>
  <dxfs count="16">
    <dxf>
      <fill>
        <patternFill>
          <bgColor theme="7" tint="0.79998168889431442"/>
        </patternFill>
      </fill>
    </dxf>
    <dxf>
      <fill>
        <patternFill>
          <bgColor theme="5"/>
        </patternFill>
      </fill>
    </dxf>
    <dxf>
      <fill>
        <patternFill>
          <bgColor rgb="FF7030A0"/>
        </patternFill>
      </fill>
    </dxf>
    <dxf>
      <fill>
        <patternFill>
          <bgColor rgb="FFFF3399"/>
        </patternFill>
      </fill>
    </dxf>
    <dxf>
      <fill>
        <patternFill>
          <bgColor theme="7" tint="0.79998168889431442"/>
        </patternFill>
      </fill>
    </dxf>
    <dxf>
      <fill>
        <patternFill>
          <bgColor theme="5"/>
        </patternFill>
      </fill>
    </dxf>
    <dxf>
      <fill>
        <patternFill>
          <bgColor rgb="FF7030A0"/>
        </patternFill>
      </fill>
    </dxf>
    <dxf>
      <fill>
        <patternFill>
          <bgColor rgb="FFFF3399"/>
        </patternFill>
      </fill>
    </dxf>
    <dxf>
      <fill>
        <patternFill>
          <bgColor theme="7" tint="0.79998168889431442"/>
        </patternFill>
      </fill>
    </dxf>
    <dxf>
      <fill>
        <patternFill>
          <bgColor theme="5"/>
        </patternFill>
      </fill>
    </dxf>
    <dxf>
      <fill>
        <patternFill>
          <bgColor rgb="FF7030A0"/>
        </patternFill>
      </fill>
    </dxf>
    <dxf>
      <fill>
        <patternFill>
          <bgColor rgb="FFFF3399"/>
        </patternFill>
      </fill>
    </dxf>
    <dxf>
      <font>
        <color theme="0" tint="-0.499984740745262"/>
      </font>
      <fill>
        <patternFill patternType="solid">
          <fgColor indexed="64"/>
          <bgColor theme="0" tint="-0.249977111117893"/>
        </patternFill>
      </fill>
    </dxf>
    <dxf>
      <font>
        <color rgb="FF006100"/>
      </font>
      <fill>
        <patternFill>
          <bgColor rgb="FFC6EFCE"/>
        </patternFill>
      </fill>
    </dxf>
    <dxf>
      <font>
        <color rgb="FF9C6500"/>
      </font>
      <fill>
        <patternFill>
          <bgColor rgb="FFFFEB9C"/>
        </patternFill>
      </fill>
    </dxf>
    <dxf>
      <font>
        <color rgb="FF006100"/>
      </font>
      <fill>
        <patternFill>
          <bgColor rgb="FFC6EFCE"/>
        </patternFill>
      </fill>
    </dxf>
  </dxfs>
  <tableStyles count="0" defaultTableStyle="TableStyleMedium2" defaultPivotStyle="PivotStyleLight16"/>
  <colors>
    <mruColors>
      <color rgb="FFFF3399"/>
      <color rgb="FFFF66CC"/>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63" Type="http://schemas.openxmlformats.org/officeDocument/2006/relationships/image" Target="../media/image63.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8" Type="http://schemas.openxmlformats.org/officeDocument/2006/relationships/image" Target="../media/image58.png"/><Relationship Id="rId66" Type="http://schemas.openxmlformats.org/officeDocument/2006/relationships/image" Target="../media/image66.png"/><Relationship Id="rId5" Type="http://schemas.openxmlformats.org/officeDocument/2006/relationships/image" Target="../media/image5.png"/><Relationship Id="rId61" Type="http://schemas.openxmlformats.org/officeDocument/2006/relationships/image" Target="../media/image61.png"/><Relationship Id="rId19" Type="http://schemas.openxmlformats.org/officeDocument/2006/relationships/image" Target="../media/image1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64" Type="http://schemas.openxmlformats.org/officeDocument/2006/relationships/image" Target="../media/image64.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59" Type="http://schemas.openxmlformats.org/officeDocument/2006/relationships/image" Target="../media/image59.png"/><Relationship Id="rId67" Type="http://schemas.openxmlformats.org/officeDocument/2006/relationships/image" Target="../media/image67.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s>
</file>

<file path=xl/drawings/_rels/drawing2.xml.rels><?xml version="1.0" encoding="UTF-8" standalone="yes"?>
<Relationships xmlns="http://schemas.openxmlformats.org/package/2006/relationships"><Relationship Id="rId1" Type="http://schemas.openxmlformats.org/officeDocument/2006/relationships/image" Target="../media/image85.png"/></Relationships>
</file>

<file path=xl/drawings/_rels/vmlDrawing1.vml.rels><?xml version="1.0" encoding="UTF-8" standalone="yes"?>
<Relationships xmlns="http://schemas.openxmlformats.org/package/2006/relationships"><Relationship Id="rId8" Type="http://schemas.openxmlformats.org/officeDocument/2006/relationships/image" Target="../media/image75.emf"/><Relationship Id="rId13" Type="http://schemas.openxmlformats.org/officeDocument/2006/relationships/image" Target="../media/image80.emf"/><Relationship Id="rId3" Type="http://schemas.openxmlformats.org/officeDocument/2006/relationships/image" Target="../media/image70.emf"/><Relationship Id="rId7" Type="http://schemas.openxmlformats.org/officeDocument/2006/relationships/image" Target="../media/image74.emf"/><Relationship Id="rId12" Type="http://schemas.openxmlformats.org/officeDocument/2006/relationships/image" Target="../media/image79.emf"/><Relationship Id="rId17" Type="http://schemas.openxmlformats.org/officeDocument/2006/relationships/image" Target="../media/image84.emf"/><Relationship Id="rId2" Type="http://schemas.openxmlformats.org/officeDocument/2006/relationships/image" Target="../media/image69.emf"/><Relationship Id="rId16" Type="http://schemas.openxmlformats.org/officeDocument/2006/relationships/image" Target="../media/image83.emf"/><Relationship Id="rId1" Type="http://schemas.openxmlformats.org/officeDocument/2006/relationships/image" Target="../media/image68.emf"/><Relationship Id="rId6" Type="http://schemas.openxmlformats.org/officeDocument/2006/relationships/image" Target="../media/image73.emf"/><Relationship Id="rId11" Type="http://schemas.openxmlformats.org/officeDocument/2006/relationships/image" Target="../media/image78.emf"/><Relationship Id="rId5" Type="http://schemas.openxmlformats.org/officeDocument/2006/relationships/image" Target="../media/image72.emf"/><Relationship Id="rId15" Type="http://schemas.openxmlformats.org/officeDocument/2006/relationships/image" Target="../media/image82.emf"/><Relationship Id="rId10" Type="http://schemas.openxmlformats.org/officeDocument/2006/relationships/image" Target="../media/image77.emf"/><Relationship Id="rId4" Type="http://schemas.openxmlformats.org/officeDocument/2006/relationships/image" Target="../media/image71.emf"/><Relationship Id="rId9" Type="http://schemas.openxmlformats.org/officeDocument/2006/relationships/image" Target="../media/image76.emf"/><Relationship Id="rId14" Type="http://schemas.openxmlformats.org/officeDocument/2006/relationships/image" Target="../media/image81.emf"/></Relationships>
</file>

<file path=xl/drawings/drawing1.xml><?xml version="1.0" encoding="utf-8"?>
<xdr:wsDr xmlns:xdr="http://schemas.openxmlformats.org/drawingml/2006/spreadsheetDrawing" xmlns:a="http://schemas.openxmlformats.org/drawingml/2006/main">
  <xdr:twoCellAnchor editAs="oneCell">
    <xdr:from>
      <xdr:col>5</xdr:col>
      <xdr:colOff>66676</xdr:colOff>
      <xdr:row>1</xdr:row>
      <xdr:rowOff>66675</xdr:rowOff>
    </xdr:from>
    <xdr:to>
      <xdr:col>5</xdr:col>
      <xdr:colOff>1103170</xdr:colOff>
      <xdr:row>1</xdr:row>
      <xdr:rowOff>1333500</xdr:rowOff>
    </xdr:to>
    <xdr:pic>
      <xdr:nvPicPr>
        <xdr:cNvPr id="2" name="图片 1">
          <a:extLst>
            <a:ext uri="{FF2B5EF4-FFF2-40B4-BE49-F238E27FC236}">
              <a16:creationId xmlns:a16="http://schemas.microsoft.com/office/drawing/2014/main" id="{00000000-0008-0000-0500-000002000000}"/>
            </a:ext>
          </a:extLst>
        </xdr:cNvPr>
        <xdr:cNvPicPr>
          <a:picLocks noChangeAspect="1"/>
        </xdr:cNvPicPr>
      </xdr:nvPicPr>
      <xdr:blipFill>
        <a:blip xmlns:r="http://schemas.openxmlformats.org/officeDocument/2006/relationships" r:embed="rId1"/>
        <a:stretch>
          <a:fillRect/>
        </a:stretch>
      </xdr:blipFill>
      <xdr:spPr>
        <a:xfrm>
          <a:off x="2962276" y="285750"/>
          <a:ext cx="1036494" cy="1266825"/>
        </a:xfrm>
        <a:prstGeom prst="rect">
          <a:avLst/>
        </a:prstGeom>
      </xdr:spPr>
    </xdr:pic>
    <xdr:clientData/>
  </xdr:twoCellAnchor>
  <xdr:twoCellAnchor editAs="oneCell">
    <xdr:from>
      <xdr:col>5</xdr:col>
      <xdr:colOff>38101</xdr:colOff>
      <xdr:row>2</xdr:row>
      <xdr:rowOff>47626</xdr:rowOff>
    </xdr:from>
    <xdr:to>
      <xdr:col>5</xdr:col>
      <xdr:colOff>1143211</xdr:colOff>
      <xdr:row>2</xdr:row>
      <xdr:rowOff>1381126</xdr:rowOff>
    </xdr:to>
    <xdr:pic>
      <xdr:nvPicPr>
        <xdr:cNvPr id="3" name="图片 2">
          <a:extLst>
            <a:ext uri="{FF2B5EF4-FFF2-40B4-BE49-F238E27FC236}">
              <a16:creationId xmlns:a16="http://schemas.microsoft.com/office/drawing/2014/main" id="{00000000-0008-0000-0500-000003000000}"/>
            </a:ext>
          </a:extLst>
        </xdr:cNvPr>
        <xdr:cNvPicPr>
          <a:picLocks noChangeAspect="1"/>
        </xdr:cNvPicPr>
      </xdr:nvPicPr>
      <xdr:blipFill>
        <a:blip xmlns:r="http://schemas.openxmlformats.org/officeDocument/2006/relationships" r:embed="rId2"/>
        <a:stretch>
          <a:fillRect/>
        </a:stretch>
      </xdr:blipFill>
      <xdr:spPr>
        <a:xfrm>
          <a:off x="3638551" y="1657351"/>
          <a:ext cx="1105110" cy="1333500"/>
        </a:xfrm>
        <a:prstGeom prst="rect">
          <a:avLst/>
        </a:prstGeom>
      </xdr:spPr>
    </xdr:pic>
    <xdr:clientData/>
  </xdr:twoCellAnchor>
  <xdr:twoCellAnchor editAs="oneCell">
    <xdr:from>
      <xdr:col>5</xdr:col>
      <xdr:colOff>38100</xdr:colOff>
      <xdr:row>3</xdr:row>
      <xdr:rowOff>47625</xdr:rowOff>
    </xdr:from>
    <xdr:to>
      <xdr:col>5</xdr:col>
      <xdr:colOff>1082040</xdr:colOff>
      <xdr:row>3</xdr:row>
      <xdr:rowOff>1352550</xdr:rowOff>
    </xdr:to>
    <xdr:pic>
      <xdr:nvPicPr>
        <xdr:cNvPr id="4" name="图片 3">
          <a:extLst>
            <a:ext uri="{FF2B5EF4-FFF2-40B4-BE49-F238E27FC236}">
              <a16:creationId xmlns:a16="http://schemas.microsoft.com/office/drawing/2014/main" id="{00000000-0008-0000-0500-000004000000}"/>
            </a:ext>
          </a:extLst>
        </xdr:cNvPr>
        <xdr:cNvPicPr>
          <a:picLocks noChangeAspect="1"/>
        </xdr:cNvPicPr>
      </xdr:nvPicPr>
      <xdr:blipFill>
        <a:blip xmlns:r="http://schemas.openxmlformats.org/officeDocument/2006/relationships" r:embed="rId3"/>
        <a:stretch>
          <a:fillRect/>
        </a:stretch>
      </xdr:blipFill>
      <xdr:spPr>
        <a:xfrm>
          <a:off x="2933700" y="3048000"/>
          <a:ext cx="1043940" cy="1304925"/>
        </a:xfrm>
        <a:prstGeom prst="rect">
          <a:avLst/>
        </a:prstGeom>
      </xdr:spPr>
    </xdr:pic>
    <xdr:clientData/>
  </xdr:twoCellAnchor>
  <xdr:twoCellAnchor editAs="oneCell">
    <xdr:from>
      <xdr:col>5</xdr:col>
      <xdr:colOff>38100</xdr:colOff>
      <xdr:row>4</xdr:row>
      <xdr:rowOff>28575</xdr:rowOff>
    </xdr:from>
    <xdr:to>
      <xdr:col>5</xdr:col>
      <xdr:colOff>1142365</xdr:colOff>
      <xdr:row>4</xdr:row>
      <xdr:rowOff>1371600</xdr:rowOff>
    </xdr:to>
    <xdr:pic>
      <xdr:nvPicPr>
        <xdr:cNvPr id="5" name="图片 4">
          <a:extLst>
            <a:ext uri="{FF2B5EF4-FFF2-40B4-BE49-F238E27FC236}">
              <a16:creationId xmlns:a16="http://schemas.microsoft.com/office/drawing/2014/main" id="{00000000-0008-0000-0500-000005000000}"/>
            </a:ext>
          </a:extLst>
        </xdr:cNvPr>
        <xdr:cNvPicPr>
          <a:picLocks noChangeAspect="1"/>
        </xdr:cNvPicPr>
      </xdr:nvPicPr>
      <xdr:blipFill>
        <a:blip xmlns:r="http://schemas.openxmlformats.org/officeDocument/2006/relationships" r:embed="rId4"/>
        <a:stretch>
          <a:fillRect/>
        </a:stretch>
      </xdr:blipFill>
      <xdr:spPr>
        <a:xfrm>
          <a:off x="2933700" y="4419600"/>
          <a:ext cx="1104265" cy="1343025"/>
        </a:xfrm>
        <a:prstGeom prst="rect">
          <a:avLst/>
        </a:prstGeom>
      </xdr:spPr>
    </xdr:pic>
    <xdr:clientData/>
  </xdr:twoCellAnchor>
  <xdr:twoCellAnchor editAs="oneCell">
    <xdr:from>
      <xdr:col>5</xdr:col>
      <xdr:colOff>66675</xdr:colOff>
      <xdr:row>5</xdr:row>
      <xdr:rowOff>19051</xdr:rowOff>
    </xdr:from>
    <xdr:to>
      <xdr:col>5</xdr:col>
      <xdr:colOff>1164200</xdr:colOff>
      <xdr:row>5</xdr:row>
      <xdr:rowOff>1362075</xdr:rowOff>
    </xdr:to>
    <xdr:pic>
      <xdr:nvPicPr>
        <xdr:cNvPr id="6" name="图片 5">
          <a:extLst>
            <a:ext uri="{FF2B5EF4-FFF2-40B4-BE49-F238E27FC236}">
              <a16:creationId xmlns:a16="http://schemas.microsoft.com/office/drawing/2014/main" id="{00000000-0008-0000-0500-000006000000}"/>
            </a:ext>
          </a:extLst>
        </xdr:cNvPr>
        <xdr:cNvPicPr>
          <a:picLocks noChangeAspect="1"/>
        </xdr:cNvPicPr>
      </xdr:nvPicPr>
      <xdr:blipFill>
        <a:blip xmlns:r="http://schemas.openxmlformats.org/officeDocument/2006/relationships" r:embed="rId5"/>
        <a:stretch>
          <a:fillRect/>
        </a:stretch>
      </xdr:blipFill>
      <xdr:spPr>
        <a:xfrm>
          <a:off x="2962275" y="5800726"/>
          <a:ext cx="1097525" cy="1343024"/>
        </a:xfrm>
        <a:prstGeom prst="rect">
          <a:avLst/>
        </a:prstGeom>
      </xdr:spPr>
    </xdr:pic>
    <xdr:clientData/>
  </xdr:twoCellAnchor>
  <xdr:twoCellAnchor editAs="oneCell">
    <xdr:from>
      <xdr:col>5</xdr:col>
      <xdr:colOff>47626</xdr:colOff>
      <xdr:row>6</xdr:row>
      <xdr:rowOff>38100</xdr:rowOff>
    </xdr:from>
    <xdr:to>
      <xdr:col>5</xdr:col>
      <xdr:colOff>1129666</xdr:colOff>
      <xdr:row>7</xdr:row>
      <xdr:rowOff>0</xdr:rowOff>
    </xdr:to>
    <xdr:pic>
      <xdr:nvPicPr>
        <xdr:cNvPr id="7" name="图片 6">
          <a:extLst>
            <a:ext uri="{FF2B5EF4-FFF2-40B4-BE49-F238E27FC236}">
              <a16:creationId xmlns:a16="http://schemas.microsoft.com/office/drawing/2014/main" id="{00000000-0008-0000-0500-000007000000}"/>
            </a:ext>
          </a:extLst>
        </xdr:cNvPr>
        <xdr:cNvPicPr>
          <a:picLocks noChangeAspect="1"/>
        </xdr:cNvPicPr>
      </xdr:nvPicPr>
      <xdr:blipFill>
        <a:blip xmlns:r="http://schemas.openxmlformats.org/officeDocument/2006/relationships" r:embed="rId6"/>
        <a:stretch>
          <a:fillRect/>
        </a:stretch>
      </xdr:blipFill>
      <xdr:spPr>
        <a:xfrm>
          <a:off x="2943226" y="7210425"/>
          <a:ext cx="1082040" cy="1352550"/>
        </a:xfrm>
        <a:prstGeom prst="rect">
          <a:avLst/>
        </a:prstGeom>
      </xdr:spPr>
    </xdr:pic>
    <xdr:clientData/>
  </xdr:twoCellAnchor>
  <xdr:twoCellAnchor editAs="oneCell">
    <xdr:from>
      <xdr:col>5</xdr:col>
      <xdr:colOff>76200</xdr:colOff>
      <xdr:row>7</xdr:row>
      <xdr:rowOff>38099</xdr:rowOff>
    </xdr:from>
    <xdr:to>
      <xdr:col>5</xdr:col>
      <xdr:colOff>1152525</xdr:colOff>
      <xdr:row>7</xdr:row>
      <xdr:rowOff>1374712</xdr:rowOff>
    </xdr:to>
    <xdr:pic>
      <xdr:nvPicPr>
        <xdr:cNvPr id="8" name="图片 7">
          <a:extLst>
            <a:ext uri="{FF2B5EF4-FFF2-40B4-BE49-F238E27FC236}">
              <a16:creationId xmlns:a16="http://schemas.microsoft.com/office/drawing/2014/main" id="{00000000-0008-0000-0500-000008000000}"/>
            </a:ext>
          </a:extLst>
        </xdr:cNvPr>
        <xdr:cNvPicPr>
          <a:picLocks noChangeAspect="1"/>
        </xdr:cNvPicPr>
      </xdr:nvPicPr>
      <xdr:blipFill>
        <a:blip xmlns:r="http://schemas.openxmlformats.org/officeDocument/2006/relationships" r:embed="rId7"/>
        <a:stretch>
          <a:fillRect/>
        </a:stretch>
      </xdr:blipFill>
      <xdr:spPr>
        <a:xfrm>
          <a:off x="2971800" y="8601074"/>
          <a:ext cx="1076325" cy="1336613"/>
        </a:xfrm>
        <a:prstGeom prst="rect">
          <a:avLst/>
        </a:prstGeom>
      </xdr:spPr>
    </xdr:pic>
    <xdr:clientData/>
  </xdr:twoCellAnchor>
  <xdr:twoCellAnchor editAs="oneCell">
    <xdr:from>
      <xdr:col>5</xdr:col>
      <xdr:colOff>47626</xdr:colOff>
      <xdr:row>8</xdr:row>
      <xdr:rowOff>28575</xdr:rowOff>
    </xdr:from>
    <xdr:to>
      <xdr:col>5</xdr:col>
      <xdr:colOff>1115428</xdr:colOff>
      <xdr:row>8</xdr:row>
      <xdr:rowOff>1381125</xdr:rowOff>
    </xdr:to>
    <xdr:pic>
      <xdr:nvPicPr>
        <xdr:cNvPr id="9" name="图片 8">
          <a:extLst>
            <a:ext uri="{FF2B5EF4-FFF2-40B4-BE49-F238E27FC236}">
              <a16:creationId xmlns:a16="http://schemas.microsoft.com/office/drawing/2014/main" id="{00000000-0008-0000-0500-000009000000}"/>
            </a:ext>
          </a:extLst>
        </xdr:cNvPr>
        <xdr:cNvPicPr>
          <a:picLocks noChangeAspect="1"/>
        </xdr:cNvPicPr>
      </xdr:nvPicPr>
      <xdr:blipFill>
        <a:blip xmlns:r="http://schemas.openxmlformats.org/officeDocument/2006/relationships" r:embed="rId8"/>
        <a:stretch>
          <a:fillRect/>
        </a:stretch>
      </xdr:blipFill>
      <xdr:spPr>
        <a:xfrm>
          <a:off x="2943226" y="9982200"/>
          <a:ext cx="1067802" cy="1352550"/>
        </a:xfrm>
        <a:prstGeom prst="rect">
          <a:avLst/>
        </a:prstGeom>
      </xdr:spPr>
    </xdr:pic>
    <xdr:clientData/>
  </xdr:twoCellAnchor>
  <xdr:twoCellAnchor editAs="oneCell">
    <xdr:from>
      <xdr:col>5</xdr:col>
      <xdr:colOff>9525</xdr:colOff>
      <xdr:row>9</xdr:row>
      <xdr:rowOff>19050</xdr:rowOff>
    </xdr:from>
    <xdr:to>
      <xdr:col>5</xdr:col>
      <xdr:colOff>1156536</xdr:colOff>
      <xdr:row>9</xdr:row>
      <xdr:rowOff>1381125</xdr:rowOff>
    </xdr:to>
    <xdr:pic>
      <xdr:nvPicPr>
        <xdr:cNvPr id="10" name="图片 9">
          <a:extLst>
            <a:ext uri="{FF2B5EF4-FFF2-40B4-BE49-F238E27FC236}">
              <a16:creationId xmlns:a16="http://schemas.microsoft.com/office/drawing/2014/main" id="{00000000-0008-0000-0500-00000A000000}"/>
            </a:ext>
          </a:extLst>
        </xdr:cNvPr>
        <xdr:cNvPicPr>
          <a:picLocks noChangeAspect="1"/>
        </xdr:cNvPicPr>
      </xdr:nvPicPr>
      <xdr:blipFill>
        <a:blip xmlns:r="http://schemas.openxmlformats.org/officeDocument/2006/relationships" r:embed="rId9"/>
        <a:stretch>
          <a:fillRect/>
        </a:stretch>
      </xdr:blipFill>
      <xdr:spPr>
        <a:xfrm>
          <a:off x="2905125" y="11363325"/>
          <a:ext cx="1147011" cy="1362075"/>
        </a:xfrm>
        <a:prstGeom prst="rect">
          <a:avLst/>
        </a:prstGeom>
      </xdr:spPr>
    </xdr:pic>
    <xdr:clientData/>
  </xdr:twoCellAnchor>
  <xdr:twoCellAnchor editAs="oneCell">
    <xdr:from>
      <xdr:col>5</xdr:col>
      <xdr:colOff>57151</xdr:colOff>
      <xdr:row>10</xdr:row>
      <xdr:rowOff>28575</xdr:rowOff>
    </xdr:from>
    <xdr:to>
      <xdr:col>5</xdr:col>
      <xdr:colOff>1116331</xdr:colOff>
      <xdr:row>10</xdr:row>
      <xdr:rowOff>1352550</xdr:rowOff>
    </xdr:to>
    <xdr:pic>
      <xdr:nvPicPr>
        <xdr:cNvPr id="11" name="图片 10">
          <a:extLst>
            <a:ext uri="{FF2B5EF4-FFF2-40B4-BE49-F238E27FC236}">
              <a16:creationId xmlns:a16="http://schemas.microsoft.com/office/drawing/2014/main" id="{00000000-0008-0000-0500-00000B000000}"/>
            </a:ext>
          </a:extLst>
        </xdr:cNvPr>
        <xdr:cNvPicPr>
          <a:picLocks noChangeAspect="1"/>
        </xdr:cNvPicPr>
      </xdr:nvPicPr>
      <xdr:blipFill>
        <a:blip xmlns:r="http://schemas.openxmlformats.org/officeDocument/2006/relationships" r:embed="rId10"/>
        <a:stretch>
          <a:fillRect/>
        </a:stretch>
      </xdr:blipFill>
      <xdr:spPr>
        <a:xfrm>
          <a:off x="2952751" y="12763500"/>
          <a:ext cx="1059180" cy="1323975"/>
        </a:xfrm>
        <a:prstGeom prst="rect">
          <a:avLst/>
        </a:prstGeom>
      </xdr:spPr>
    </xdr:pic>
    <xdr:clientData/>
  </xdr:twoCellAnchor>
  <xdr:twoCellAnchor editAs="oneCell">
    <xdr:from>
      <xdr:col>5</xdr:col>
      <xdr:colOff>57151</xdr:colOff>
      <xdr:row>11</xdr:row>
      <xdr:rowOff>57150</xdr:rowOff>
    </xdr:from>
    <xdr:to>
      <xdr:col>5</xdr:col>
      <xdr:colOff>1183217</xdr:colOff>
      <xdr:row>12</xdr:row>
      <xdr:rowOff>0</xdr:rowOff>
    </xdr:to>
    <xdr:pic>
      <xdr:nvPicPr>
        <xdr:cNvPr id="12" name="图片 11">
          <a:extLst>
            <a:ext uri="{FF2B5EF4-FFF2-40B4-BE49-F238E27FC236}">
              <a16:creationId xmlns:a16="http://schemas.microsoft.com/office/drawing/2014/main" id="{00000000-0008-0000-0500-00000C000000}"/>
            </a:ext>
          </a:extLst>
        </xdr:cNvPr>
        <xdr:cNvPicPr>
          <a:picLocks noChangeAspect="1"/>
        </xdr:cNvPicPr>
      </xdr:nvPicPr>
      <xdr:blipFill>
        <a:blip xmlns:r="http://schemas.openxmlformats.org/officeDocument/2006/relationships" r:embed="rId11"/>
        <a:stretch>
          <a:fillRect/>
        </a:stretch>
      </xdr:blipFill>
      <xdr:spPr>
        <a:xfrm>
          <a:off x="2952751" y="14182725"/>
          <a:ext cx="1126066" cy="1333500"/>
        </a:xfrm>
        <a:prstGeom prst="rect">
          <a:avLst/>
        </a:prstGeom>
      </xdr:spPr>
    </xdr:pic>
    <xdr:clientData/>
  </xdr:twoCellAnchor>
  <xdr:twoCellAnchor editAs="oneCell">
    <xdr:from>
      <xdr:col>5</xdr:col>
      <xdr:colOff>38100</xdr:colOff>
      <xdr:row>12</xdr:row>
      <xdr:rowOff>19050</xdr:rowOff>
    </xdr:from>
    <xdr:to>
      <xdr:col>5</xdr:col>
      <xdr:colOff>1127259</xdr:colOff>
      <xdr:row>12</xdr:row>
      <xdr:rowOff>1371600</xdr:rowOff>
    </xdr:to>
    <xdr:pic>
      <xdr:nvPicPr>
        <xdr:cNvPr id="13" name="图片 12">
          <a:extLst>
            <a:ext uri="{FF2B5EF4-FFF2-40B4-BE49-F238E27FC236}">
              <a16:creationId xmlns:a16="http://schemas.microsoft.com/office/drawing/2014/main" id="{00000000-0008-0000-0500-00000D000000}"/>
            </a:ext>
          </a:extLst>
        </xdr:cNvPr>
        <xdr:cNvPicPr>
          <a:picLocks noChangeAspect="1"/>
        </xdr:cNvPicPr>
      </xdr:nvPicPr>
      <xdr:blipFill>
        <a:blip xmlns:r="http://schemas.openxmlformats.org/officeDocument/2006/relationships" r:embed="rId12"/>
        <a:stretch>
          <a:fillRect/>
        </a:stretch>
      </xdr:blipFill>
      <xdr:spPr>
        <a:xfrm>
          <a:off x="3638550" y="15535275"/>
          <a:ext cx="1089159" cy="1352550"/>
        </a:xfrm>
        <a:prstGeom prst="rect">
          <a:avLst/>
        </a:prstGeom>
      </xdr:spPr>
    </xdr:pic>
    <xdr:clientData/>
  </xdr:twoCellAnchor>
  <xdr:twoCellAnchor editAs="oneCell">
    <xdr:from>
      <xdr:col>5</xdr:col>
      <xdr:colOff>28575</xdr:colOff>
      <xdr:row>13</xdr:row>
      <xdr:rowOff>28575</xdr:rowOff>
    </xdr:from>
    <xdr:to>
      <xdr:col>5</xdr:col>
      <xdr:colOff>1123432</xdr:colOff>
      <xdr:row>13</xdr:row>
      <xdr:rowOff>1371600</xdr:rowOff>
    </xdr:to>
    <xdr:pic>
      <xdr:nvPicPr>
        <xdr:cNvPr id="14" name="图片 13">
          <a:extLst>
            <a:ext uri="{FF2B5EF4-FFF2-40B4-BE49-F238E27FC236}">
              <a16:creationId xmlns:a16="http://schemas.microsoft.com/office/drawing/2014/main" id="{00000000-0008-0000-0500-00000E000000}"/>
            </a:ext>
          </a:extLst>
        </xdr:cNvPr>
        <xdr:cNvPicPr>
          <a:picLocks noChangeAspect="1"/>
        </xdr:cNvPicPr>
      </xdr:nvPicPr>
      <xdr:blipFill>
        <a:blip xmlns:r="http://schemas.openxmlformats.org/officeDocument/2006/relationships" r:embed="rId13"/>
        <a:stretch>
          <a:fillRect/>
        </a:stretch>
      </xdr:blipFill>
      <xdr:spPr>
        <a:xfrm>
          <a:off x="3629025" y="16935450"/>
          <a:ext cx="1094857" cy="1343025"/>
        </a:xfrm>
        <a:prstGeom prst="rect">
          <a:avLst/>
        </a:prstGeom>
      </xdr:spPr>
    </xdr:pic>
    <xdr:clientData/>
  </xdr:twoCellAnchor>
  <xdr:twoCellAnchor editAs="oneCell">
    <xdr:from>
      <xdr:col>5</xdr:col>
      <xdr:colOff>38101</xdr:colOff>
      <xdr:row>14</xdr:row>
      <xdr:rowOff>19050</xdr:rowOff>
    </xdr:from>
    <xdr:to>
      <xdr:col>5</xdr:col>
      <xdr:colOff>1109663</xdr:colOff>
      <xdr:row>14</xdr:row>
      <xdr:rowOff>1362075</xdr:rowOff>
    </xdr:to>
    <xdr:pic>
      <xdr:nvPicPr>
        <xdr:cNvPr id="15" name="图片 14">
          <a:extLst>
            <a:ext uri="{FF2B5EF4-FFF2-40B4-BE49-F238E27FC236}">
              <a16:creationId xmlns:a16="http://schemas.microsoft.com/office/drawing/2014/main" id="{00000000-0008-0000-0500-00000F000000}"/>
            </a:ext>
          </a:extLst>
        </xdr:cNvPr>
        <xdr:cNvPicPr>
          <a:picLocks noChangeAspect="1"/>
        </xdr:cNvPicPr>
      </xdr:nvPicPr>
      <xdr:blipFill>
        <a:blip xmlns:r="http://schemas.openxmlformats.org/officeDocument/2006/relationships" r:embed="rId14"/>
        <a:stretch>
          <a:fillRect/>
        </a:stretch>
      </xdr:blipFill>
      <xdr:spPr>
        <a:xfrm>
          <a:off x="3638551" y="18316575"/>
          <a:ext cx="1071562" cy="1343025"/>
        </a:xfrm>
        <a:prstGeom prst="rect">
          <a:avLst/>
        </a:prstGeom>
      </xdr:spPr>
    </xdr:pic>
    <xdr:clientData/>
  </xdr:twoCellAnchor>
  <xdr:twoCellAnchor editAs="oneCell">
    <xdr:from>
      <xdr:col>5</xdr:col>
      <xdr:colOff>47626</xdr:colOff>
      <xdr:row>15</xdr:row>
      <xdr:rowOff>38100</xdr:rowOff>
    </xdr:from>
    <xdr:to>
      <xdr:col>5</xdr:col>
      <xdr:colOff>1100388</xdr:colOff>
      <xdr:row>15</xdr:row>
      <xdr:rowOff>1371600</xdr:rowOff>
    </xdr:to>
    <xdr:pic>
      <xdr:nvPicPr>
        <xdr:cNvPr id="16" name="图片 15">
          <a:extLst>
            <a:ext uri="{FF2B5EF4-FFF2-40B4-BE49-F238E27FC236}">
              <a16:creationId xmlns:a16="http://schemas.microsoft.com/office/drawing/2014/main" id="{00000000-0008-0000-0500-000010000000}"/>
            </a:ext>
          </a:extLst>
        </xdr:cNvPr>
        <xdr:cNvPicPr>
          <a:picLocks noChangeAspect="1"/>
        </xdr:cNvPicPr>
      </xdr:nvPicPr>
      <xdr:blipFill>
        <a:blip xmlns:r="http://schemas.openxmlformats.org/officeDocument/2006/relationships" r:embed="rId15"/>
        <a:stretch>
          <a:fillRect/>
        </a:stretch>
      </xdr:blipFill>
      <xdr:spPr>
        <a:xfrm>
          <a:off x="3648076" y="19726275"/>
          <a:ext cx="1052762" cy="1333500"/>
        </a:xfrm>
        <a:prstGeom prst="rect">
          <a:avLst/>
        </a:prstGeom>
      </xdr:spPr>
    </xdr:pic>
    <xdr:clientData/>
  </xdr:twoCellAnchor>
  <xdr:twoCellAnchor editAs="oneCell">
    <xdr:from>
      <xdr:col>5</xdr:col>
      <xdr:colOff>38101</xdr:colOff>
      <xdr:row>16</xdr:row>
      <xdr:rowOff>19050</xdr:rowOff>
    </xdr:from>
    <xdr:to>
      <xdr:col>5</xdr:col>
      <xdr:colOff>1120141</xdr:colOff>
      <xdr:row>16</xdr:row>
      <xdr:rowOff>1371600</xdr:rowOff>
    </xdr:to>
    <xdr:pic>
      <xdr:nvPicPr>
        <xdr:cNvPr id="17" name="图片 16">
          <a:extLst>
            <a:ext uri="{FF2B5EF4-FFF2-40B4-BE49-F238E27FC236}">
              <a16:creationId xmlns:a16="http://schemas.microsoft.com/office/drawing/2014/main" id="{00000000-0008-0000-0500-000011000000}"/>
            </a:ext>
          </a:extLst>
        </xdr:cNvPr>
        <xdr:cNvPicPr>
          <a:picLocks noChangeAspect="1"/>
        </xdr:cNvPicPr>
      </xdr:nvPicPr>
      <xdr:blipFill>
        <a:blip xmlns:r="http://schemas.openxmlformats.org/officeDocument/2006/relationships" r:embed="rId16"/>
        <a:stretch>
          <a:fillRect/>
        </a:stretch>
      </xdr:blipFill>
      <xdr:spPr>
        <a:xfrm>
          <a:off x="3638551" y="21097875"/>
          <a:ext cx="1082040" cy="1352550"/>
        </a:xfrm>
        <a:prstGeom prst="rect">
          <a:avLst/>
        </a:prstGeom>
      </xdr:spPr>
    </xdr:pic>
    <xdr:clientData/>
  </xdr:twoCellAnchor>
  <xdr:twoCellAnchor editAs="oneCell">
    <xdr:from>
      <xdr:col>5</xdr:col>
      <xdr:colOff>28575</xdr:colOff>
      <xdr:row>17</xdr:row>
      <xdr:rowOff>19050</xdr:rowOff>
    </xdr:from>
    <xdr:to>
      <xdr:col>5</xdr:col>
      <xdr:colOff>1085850</xdr:colOff>
      <xdr:row>17</xdr:row>
      <xdr:rowOff>1358266</xdr:rowOff>
    </xdr:to>
    <xdr:pic>
      <xdr:nvPicPr>
        <xdr:cNvPr id="18" name="图片 17">
          <a:extLst>
            <a:ext uri="{FF2B5EF4-FFF2-40B4-BE49-F238E27FC236}">
              <a16:creationId xmlns:a16="http://schemas.microsoft.com/office/drawing/2014/main" id="{00000000-0008-0000-0500-000012000000}"/>
            </a:ext>
          </a:extLst>
        </xdr:cNvPr>
        <xdr:cNvPicPr>
          <a:picLocks noChangeAspect="1"/>
        </xdr:cNvPicPr>
      </xdr:nvPicPr>
      <xdr:blipFill>
        <a:blip xmlns:r="http://schemas.openxmlformats.org/officeDocument/2006/relationships" r:embed="rId17"/>
        <a:stretch>
          <a:fillRect/>
        </a:stretch>
      </xdr:blipFill>
      <xdr:spPr>
        <a:xfrm>
          <a:off x="3629025" y="22488525"/>
          <a:ext cx="1057275" cy="1339216"/>
        </a:xfrm>
        <a:prstGeom prst="rect">
          <a:avLst/>
        </a:prstGeom>
      </xdr:spPr>
    </xdr:pic>
    <xdr:clientData/>
  </xdr:twoCellAnchor>
  <xdr:twoCellAnchor editAs="oneCell">
    <xdr:from>
      <xdr:col>5</xdr:col>
      <xdr:colOff>19050</xdr:colOff>
      <xdr:row>18</xdr:row>
      <xdr:rowOff>9525</xdr:rowOff>
    </xdr:from>
    <xdr:to>
      <xdr:col>5</xdr:col>
      <xdr:colOff>1133475</xdr:colOff>
      <xdr:row>18</xdr:row>
      <xdr:rowOff>1375595</xdr:rowOff>
    </xdr:to>
    <xdr:pic>
      <xdr:nvPicPr>
        <xdr:cNvPr id="19" name="图片 18">
          <a:extLst>
            <a:ext uri="{FF2B5EF4-FFF2-40B4-BE49-F238E27FC236}">
              <a16:creationId xmlns:a16="http://schemas.microsoft.com/office/drawing/2014/main" id="{00000000-0008-0000-0500-000013000000}"/>
            </a:ext>
          </a:extLst>
        </xdr:cNvPr>
        <xdr:cNvPicPr>
          <a:picLocks noChangeAspect="1"/>
        </xdr:cNvPicPr>
      </xdr:nvPicPr>
      <xdr:blipFill>
        <a:blip xmlns:r="http://schemas.openxmlformats.org/officeDocument/2006/relationships" r:embed="rId18"/>
        <a:stretch>
          <a:fillRect/>
        </a:stretch>
      </xdr:blipFill>
      <xdr:spPr>
        <a:xfrm>
          <a:off x="3619500" y="23869650"/>
          <a:ext cx="1114425" cy="1366070"/>
        </a:xfrm>
        <a:prstGeom prst="rect">
          <a:avLst/>
        </a:prstGeom>
      </xdr:spPr>
    </xdr:pic>
    <xdr:clientData/>
  </xdr:twoCellAnchor>
  <xdr:twoCellAnchor editAs="oneCell">
    <xdr:from>
      <xdr:col>5</xdr:col>
      <xdr:colOff>57150</xdr:colOff>
      <xdr:row>19</xdr:row>
      <xdr:rowOff>28576</xdr:rowOff>
    </xdr:from>
    <xdr:to>
      <xdr:col>5</xdr:col>
      <xdr:colOff>1142375</xdr:colOff>
      <xdr:row>19</xdr:row>
      <xdr:rowOff>1352550</xdr:rowOff>
    </xdr:to>
    <xdr:pic>
      <xdr:nvPicPr>
        <xdr:cNvPr id="20" name="图片 19">
          <a:extLst>
            <a:ext uri="{FF2B5EF4-FFF2-40B4-BE49-F238E27FC236}">
              <a16:creationId xmlns:a16="http://schemas.microsoft.com/office/drawing/2014/main" id="{00000000-0008-0000-0500-000014000000}"/>
            </a:ext>
          </a:extLst>
        </xdr:cNvPr>
        <xdr:cNvPicPr>
          <a:picLocks noChangeAspect="1"/>
        </xdr:cNvPicPr>
      </xdr:nvPicPr>
      <xdr:blipFill>
        <a:blip xmlns:r="http://schemas.openxmlformats.org/officeDocument/2006/relationships" r:embed="rId19"/>
        <a:stretch>
          <a:fillRect/>
        </a:stretch>
      </xdr:blipFill>
      <xdr:spPr>
        <a:xfrm>
          <a:off x="3657600" y="25279351"/>
          <a:ext cx="1085225" cy="1323974"/>
        </a:xfrm>
        <a:prstGeom prst="rect">
          <a:avLst/>
        </a:prstGeom>
      </xdr:spPr>
    </xdr:pic>
    <xdr:clientData/>
  </xdr:twoCellAnchor>
  <xdr:twoCellAnchor editAs="oneCell">
    <xdr:from>
      <xdr:col>5</xdr:col>
      <xdr:colOff>28576</xdr:colOff>
      <xdr:row>20</xdr:row>
      <xdr:rowOff>19051</xdr:rowOff>
    </xdr:from>
    <xdr:to>
      <xdr:col>5</xdr:col>
      <xdr:colOff>1134704</xdr:colOff>
      <xdr:row>21</xdr:row>
      <xdr:rowOff>1</xdr:rowOff>
    </xdr:to>
    <xdr:pic>
      <xdr:nvPicPr>
        <xdr:cNvPr id="21" name="图片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20"/>
        <a:stretch>
          <a:fillRect/>
        </a:stretch>
      </xdr:blipFill>
      <xdr:spPr>
        <a:xfrm>
          <a:off x="3629026" y="26660476"/>
          <a:ext cx="1106128" cy="1371600"/>
        </a:xfrm>
        <a:prstGeom prst="rect">
          <a:avLst/>
        </a:prstGeom>
      </xdr:spPr>
    </xdr:pic>
    <xdr:clientData/>
  </xdr:twoCellAnchor>
  <xdr:twoCellAnchor editAs="oneCell">
    <xdr:from>
      <xdr:col>5</xdr:col>
      <xdr:colOff>28575</xdr:colOff>
      <xdr:row>22</xdr:row>
      <xdr:rowOff>28575</xdr:rowOff>
    </xdr:from>
    <xdr:to>
      <xdr:col>5</xdr:col>
      <xdr:colOff>1159544</xdr:colOff>
      <xdr:row>22</xdr:row>
      <xdr:rowOff>1371600</xdr:rowOff>
    </xdr:to>
    <xdr:pic>
      <xdr:nvPicPr>
        <xdr:cNvPr id="23" name="图片 22">
          <a:extLst>
            <a:ext uri="{FF2B5EF4-FFF2-40B4-BE49-F238E27FC236}">
              <a16:creationId xmlns:a16="http://schemas.microsoft.com/office/drawing/2014/main" id="{00000000-0008-0000-0500-000017000000}"/>
            </a:ext>
          </a:extLst>
        </xdr:cNvPr>
        <xdr:cNvPicPr>
          <a:picLocks noChangeAspect="1"/>
        </xdr:cNvPicPr>
      </xdr:nvPicPr>
      <xdr:blipFill>
        <a:blip xmlns:r="http://schemas.openxmlformats.org/officeDocument/2006/relationships" r:embed="rId21"/>
        <a:stretch>
          <a:fillRect/>
        </a:stretch>
      </xdr:blipFill>
      <xdr:spPr>
        <a:xfrm>
          <a:off x="3629025" y="29451300"/>
          <a:ext cx="1130969" cy="1343025"/>
        </a:xfrm>
        <a:prstGeom prst="rect">
          <a:avLst/>
        </a:prstGeom>
      </xdr:spPr>
    </xdr:pic>
    <xdr:clientData/>
  </xdr:twoCellAnchor>
  <xdr:twoCellAnchor editAs="oneCell">
    <xdr:from>
      <xdr:col>5</xdr:col>
      <xdr:colOff>66675</xdr:colOff>
      <xdr:row>23</xdr:row>
      <xdr:rowOff>38101</xdr:rowOff>
    </xdr:from>
    <xdr:to>
      <xdr:col>5</xdr:col>
      <xdr:colOff>1152525</xdr:colOff>
      <xdr:row>23</xdr:row>
      <xdr:rowOff>1352187</xdr:rowOff>
    </xdr:to>
    <xdr:pic>
      <xdr:nvPicPr>
        <xdr:cNvPr id="24" name="图片 23">
          <a:extLst>
            <a:ext uri="{FF2B5EF4-FFF2-40B4-BE49-F238E27FC236}">
              <a16:creationId xmlns:a16="http://schemas.microsoft.com/office/drawing/2014/main" id="{00000000-0008-0000-0500-000018000000}"/>
            </a:ext>
          </a:extLst>
        </xdr:cNvPr>
        <xdr:cNvPicPr>
          <a:picLocks noChangeAspect="1"/>
        </xdr:cNvPicPr>
      </xdr:nvPicPr>
      <xdr:blipFill>
        <a:blip xmlns:r="http://schemas.openxmlformats.org/officeDocument/2006/relationships" r:embed="rId22"/>
        <a:stretch>
          <a:fillRect/>
        </a:stretch>
      </xdr:blipFill>
      <xdr:spPr>
        <a:xfrm>
          <a:off x="3667125" y="30851476"/>
          <a:ext cx="1085850" cy="1314086"/>
        </a:xfrm>
        <a:prstGeom prst="rect">
          <a:avLst/>
        </a:prstGeom>
      </xdr:spPr>
    </xdr:pic>
    <xdr:clientData/>
  </xdr:twoCellAnchor>
  <xdr:twoCellAnchor editAs="oneCell">
    <xdr:from>
      <xdr:col>5</xdr:col>
      <xdr:colOff>19051</xdr:colOff>
      <xdr:row>25</xdr:row>
      <xdr:rowOff>28575</xdr:rowOff>
    </xdr:from>
    <xdr:to>
      <xdr:col>5</xdr:col>
      <xdr:colOff>1104901</xdr:colOff>
      <xdr:row>26</xdr:row>
      <xdr:rowOff>4227</xdr:rowOff>
    </xdr:to>
    <xdr:pic>
      <xdr:nvPicPr>
        <xdr:cNvPr id="26" name="图片 25">
          <a:extLst>
            <a:ext uri="{FF2B5EF4-FFF2-40B4-BE49-F238E27FC236}">
              <a16:creationId xmlns:a16="http://schemas.microsoft.com/office/drawing/2014/main" id="{00000000-0008-0000-0500-00001A000000}"/>
            </a:ext>
          </a:extLst>
        </xdr:cNvPr>
        <xdr:cNvPicPr>
          <a:picLocks noChangeAspect="1"/>
        </xdr:cNvPicPr>
      </xdr:nvPicPr>
      <xdr:blipFill>
        <a:blip xmlns:r="http://schemas.openxmlformats.org/officeDocument/2006/relationships" r:embed="rId23"/>
        <a:stretch>
          <a:fillRect/>
        </a:stretch>
      </xdr:blipFill>
      <xdr:spPr>
        <a:xfrm>
          <a:off x="3619501" y="33623250"/>
          <a:ext cx="1085850" cy="1366302"/>
        </a:xfrm>
        <a:prstGeom prst="rect">
          <a:avLst/>
        </a:prstGeom>
      </xdr:spPr>
    </xdr:pic>
    <xdr:clientData/>
  </xdr:twoCellAnchor>
  <xdr:twoCellAnchor editAs="oneCell">
    <xdr:from>
      <xdr:col>5</xdr:col>
      <xdr:colOff>28576</xdr:colOff>
      <xdr:row>26</xdr:row>
      <xdr:rowOff>28576</xdr:rowOff>
    </xdr:from>
    <xdr:to>
      <xdr:col>5</xdr:col>
      <xdr:colOff>1109792</xdr:colOff>
      <xdr:row>26</xdr:row>
      <xdr:rowOff>1362076</xdr:rowOff>
    </xdr:to>
    <xdr:pic>
      <xdr:nvPicPr>
        <xdr:cNvPr id="27" name="图片 26">
          <a:extLst>
            <a:ext uri="{FF2B5EF4-FFF2-40B4-BE49-F238E27FC236}">
              <a16:creationId xmlns:a16="http://schemas.microsoft.com/office/drawing/2014/main" id="{00000000-0008-0000-0500-00001B000000}"/>
            </a:ext>
          </a:extLst>
        </xdr:cNvPr>
        <xdr:cNvPicPr>
          <a:picLocks noChangeAspect="1"/>
        </xdr:cNvPicPr>
      </xdr:nvPicPr>
      <xdr:blipFill>
        <a:blip xmlns:r="http://schemas.openxmlformats.org/officeDocument/2006/relationships" r:embed="rId24"/>
        <a:stretch>
          <a:fillRect/>
        </a:stretch>
      </xdr:blipFill>
      <xdr:spPr>
        <a:xfrm>
          <a:off x="3629026" y="35013901"/>
          <a:ext cx="1081216" cy="1333500"/>
        </a:xfrm>
        <a:prstGeom prst="rect">
          <a:avLst/>
        </a:prstGeom>
      </xdr:spPr>
    </xdr:pic>
    <xdr:clientData/>
  </xdr:twoCellAnchor>
  <xdr:twoCellAnchor editAs="oneCell">
    <xdr:from>
      <xdr:col>5</xdr:col>
      <xdr:colOff>47626</xdr:colOff>
      <xdr:row>27</xdr:row>
      <xdr:rowOff>28576</xdr:rowOff>
    </xdr:from>
    <xdr:to>
      <xdr:col>5</xdr:col>
      <xdr:colOff>1085349</xdr:colOff>
      <xdr:row>27</xdr:row>
      <xdr:rowOff>1343026</xdr:rowOff>
    </xdr:to>
    <xdr:pic>
      <xdr:nvPicPr>
        <xdr:cNvPr id="28" name="图片 27">
          <a:extLst>
            <a:ext uri="{FF2B5EF4-FFF2-40B4-BE49-F238E27FC236}">
              <a16:creationId xmlns:a16="http://schemas.microsoft.com/office/drawing/2014/main" id="{00000000-0008-0000-0500-00001C000000}"/>
            </a:ext>
          </a:extLst>
        </xdr:cNvPr>
        <xdr:cNvPicPr>
          <a:picLocks noChangeAspect="1"/>
        </xdr:cNvPicPr>
      </xdr:nvPicPr>
      <xdr:blipFill>
        <a:blip xmlns:r="http://schemas.openxmlformats.org/officeDocument/2006/relationships" r:embed="rId25"/>
        <a:stretch>
          <a:fillRect/>
        </a:stretch>
      </xdr:blipFill>
      <xdr:spPr>
        <a:xfrm>
          <a:off x="3648076" y="36404551"/>
          <a:ext cx="1037723" cy="1314450"/>
        </a:xfrm>
        <a:prstGeom prst="rect">
          <a:avLst/>
        </a:prstGeom>
      </xdr:spPr>
    </xdr:pic>
    <xdr:clientData/>
  </xdr:twoCellAnchor>
  <xdr:twoCellAnchor editAs="oneCell">
    <xdr:from>
      <xdr:col>5</xdr:col>
      <xdr:colOff>47625</xdr:colOff>
      <xdr:row>28</xdr:row>
      <xdr:rowOff>38100</xdr:rowOff>
    </xdr:from>
    <xdr:to>
      <xdr:col>5</xdr:col>
      <xdr:colOff>1143748</xdr:colOff>
      <xdr:row>28</xdr:row>
      <xdr:rowOff>1371600</xdr:rowOff>
    </xdr:to>
    <xdr:pic>
      <xdr:nvPicPr>
        <xdr:cNvPr id="29" name="图片 28">
          <a:extLst>
            <a:ext uri="{FF2B5EF4-FFF2-40B4-BE49-F238E27FC236}">
              <a16:creationId xmlns:a16="http://schemas.microsoft.com/office/drawing/2014/main" id="{00000000-0008-0000-0500-00001D000000}"/>
            </a:ext>
          </a:extLst>
        </xdr:cNvPr>
        <xdr:cNvPicPr>
          <a:picLocks noChangeAspect="1"/>
        </xdr:cNvPicPr>
      </xdr:nvPicPr>
      <xdr:blipFill>
        <a:blip xmlns:r="http://schemas.openxmlformats.org/officeDocument/2006/relationships" r:embed="rId26"/>
        <a:stretch>
          <a:fillRect/>
        </a:stretch>
      </xdr:blipFill>
      <xdr:spPr>
        <a:xfrm>
          <a:off x="3648075" y="37804725"/>
          <a:ext cx="1096123" cy="1333500"/>
        </a:xfrm>
        <a:prstGeom prst="rect">
          <a:avLst/>
        </a:prstGeom>
      </xdr:spPr>
    </xdr:pic>
    <xdr:clientData/>
  </xdr:twoCellAnchor>
  <xdr:twoCellAnchor editAs="oneCell">
    <xdr:from>
      <xdr:col>5</xdr:col>
      <xdr:colOff>47625</xdr:colOff>
      <xdr:row>29</xdr:row>
      <xdr:rowOff>28575</xdr:rowOff>
    </xdr:from>
    <xdr:to>
      <xdr:col>5</xdr:col>
      <xdr:colOff>1147763</xdr:colOff>
      <xdr:row>29</xdr:row>
      <xdr:rowOff>1371600</xdr:rowOff>
    </xdr:to>
    <xdr:pic>
      <xdr:nvPicPr>
        <xdr:cNvPr id="30" name="图片 29">
          <a:extLst>
            <a:ext uri="{FF2B5EF4-FFF2-40B4-BE49-F238E27FC236}">
              <a16:creationId xmlns:a16="http://schemas.microsoft.com/office/drawing/2014/main" id="{00000000-0008-0000-0500-00001E000000}"/>
            </a:ext>
          </a:extLst>
        </xdr:cNvPr>
        <xdr:cNvPicPr>
          <a:picLocks noChangeAspect="1"/>
        </xdr:cNvPicPr>
      </xdr:nvPicPr>
      <xdr:blipFill>
        <a:blip xmlns:r="http://schemas.openxmlformats.org/officeDocument/2006/relationships" r:embed="rId27"/>
        <a:stretch>
          <a:fillRect/>
        </a:stretch>
      </xdr:blipFill>
      <xdr:spPr>
        <a:xfrm>
          <a:off x="3648075" y="39185850"/>
          <a:ext cx="1100138" cy="1343025"/>
        </a:xfrm>
        <a:prstGeom prst="rect">
          <a:avLst/>
        </a:prstGeom>
      </xdr:spPr>
    </xdr:pic>
    <xdr:clientData/>
  </xdr:twoCellAnchor>
  <xdr:twoCellAnchor editAs="oneCell">
    <xdr:from>
      <xdr:col>5</xdr:col>
      <xdr:colOff>76200</xdr:colOff>
      <xdr:row>30</xdr:row>
      <xdr:rowOff>57150</xdr:rowOff>
    </xdr:from>
    <xdr:to>
      <xdr:col>5</xdr:col>
      <xdr:colOff>1145419</xdr:colOff>
      <xdr:row>30</xdr:row>
      <xdr:rowOff>1352550</xdr:rowOff>
    </xdr:to>
    <xdr:pic>
      <xdr:nvPicPr>
        <xdr:cNvPr id="31" name="图片 30">
          <a:extLst>
            <a:ext uri="{FF2B5EF4-FFF2-40B4-BE49-F238E27FC236}">
              <a16:creationId xmlns:a16="http://schemas.microsoft.com/office/drawing/2014/main" id="{00000000-0008-0000-0500-00001F000000}"/>
            </a:ext>
          </a:extLst>
        </xdr:cNvPr>
        <xdr:cNvPicPr>
          <a:picLocks noChangeAspect="1"/>
        </xdr:cNvPicPr>
      </xdr:nvPicPr>
      <xdr:blipFill>
        <a:blip xmlns:r="http://schemas.openxmlformats.org/officeDocument/2006/relationships" r:embed="rId28"/>
        <a:stretch>
          <a:fillRect/>
        </a:stretch>
      </xdr:blipFill>
      <xdr:spPr>
        <a:xfrm>
          <a:off x="3676650" y="40605075"/>
          <a:ext cx="1069219" cy="1295400"/>
        </a:xfrm>
        <a:prstGeom prst="rect">
          <a:avLst/>
        </a:prstGeom>
      </xdr:spPr>
    </xdr:pic>
    <xdr:clientData/>
  </xdr:twoCellAnchor>
  <xdr:twoCellAnchor editAs="oneCell">
    <xdr:from>
      <xdr:col>5</xdr:col>
      <xdr:colOff>66675</xdr:colOff>
      <xdr:row>24</xdr:row>
      <xdr:rowOff>47626</xdr:rowOff>
    </xdr:from>
    <xdr:to>
      <xdr:col>5</xdr:col>
      <xdr:colOff>1143198</xdr:colOff>
      <xdr:row>24</xdr:row>
      <xdr:rowOff>1381126</xdr:rowOff>
    </xdr:to>
    <xdr:pic>
      <xdr:nvPicPr>
        <xdr:cNvPr id="32" name="图片 31">
          <a:extLst>
            <a:ext uri="{FF2B5EF4-FFF2-40B4-BE49-F238E27FC236}">
              <a16:creationId xmlns:a16="http://schemas.microsoft.com/office/drawing/2014/main" id="{00000000-0008-0000-0500-000020000000}"/>
            </a:ext>
          </a:extLst>
        </xdr:cNvPr>
        <xdr:cNvPicPr>
          <a:picLocks noChangeAspect="1"/>
        </xdr:cNvPicPr>
      </xdr:nvPicPr>
      <xdr:blipFill>
        <a:blip xmlns:r="http://schemas.openxmlformats.org/officeDocument/2006/relationships" r:embed="rId29"/>
        <a:stretch>
          <a:fillRect/>
        </a:stretch>
      </xdr:blipFill>
      <xdr:spPr>
        <a:xfrm>
          <a:off x="3667125" y="32251651"/>
          <a:ext cx="1076523" cy="1333500"/>
        </a:xfrm>
        <a:prstGeom prst="rect">
          <a:avLst/>
        </a:prstGeom>
      </xdr:spPr>
    </xdr:pic>
    <xdr:clientData/>
  </xdr:twoCellAnchor>
  <xdr:twoCellAnchor editAs="oneCell">
    <xdr:from>
      <xdr:col>5</xdr:col>
      <xdr:colOff>9525</xdr:colOff>
      <xdr:row>31</xdr:row>
      <xdr:rowOff>19050</xdr:rowOff>
    </xdr:from>
    <xdr:to>
      <xdr:col>5</xdr:col>
      <xdr:colOff>1138518</xdr:colOff>
      <xdr:row>31</xdr:row>
      <xdr:rowOff>1381125</xdr:rowOff>
    </xdr:to>
    <xdr:pic>
      <xdr:nvPicPr>
        <xdr:cNvPr id="33" name="图片 32">
          <a:extLst>
            <a:ext uri="{FF2B5EF4-FFF2-40B4-BE49-F238E27FC236}">
              <a16:creationId xmlns:a16="http://schemas.microsoft.com/office/drawing/2014/main" id="{00000000-0008-0000-0500-000021000000}"/>
            </a:ext>
          </a:extLst>
        </xdr:cNvPr>
        <xdr:cNvPicPr>
          <a:picLocks noChangeAspect="1"/>
        </xdr:cNvPicPr>
      </xdr:nvPicPr>
      <xdr:blipFill>
        <a:blip xmlns:r="http://schemas.openxmlformats.org/officeDocument/2006/relationships" r:embed="rId30"/>
        <a:stretch>
          <a:fillRect/>
        </a:stretch>
      </xdr:blipFill>
      <xdr:spPr>
        <a:xfrm>
          <a:off x="3609975" y="41957625"/>
          <a:ext cx="1128993" cy="1362075"/>
        </a:xfrm>
        <a:prstGeom prst="rect">
          <a:avLst/>
        </a:prstGeom>
      </xdr:spPr>
    </xdr:pic>
    <xdr:clientData/>
  </xdr:twoCellAnchor>
  <xdr:twoCellAnchor editAs="oneCell">
    <xdr:from>
      <xdr:col>5</xdr:col>
      <xdr:colOff>57151</xdr:colOff>
      <xdr:row>32</xdr:row>
      <xdr:rowOff>28576</xdr:rowOff>
    </xdr:from>
    <xdr:to>
      <xdr:col>5</xdr:col>
      <xdr:colOff>1138367</xdr:colOff>
      <xdr:row>32</xdr:row>
      <xdr:rowOff>1362076</xdr:rowOff>
    </xdr:to>
    <xdr:pic>
      <xdr:nvPicPr>
        <xdr:cNvPr id="34" name="图片 33">
          <a:extLst>
            <a:ext uri="{FF2B5EF4-FFF2-40B4-BE49-F238E27FC236}">
              <a16:creationId xmlns:a16="http://schemas.microsoft.com/office/drawing/2014/main" id="{00000000-0008-0000-0500-000022000000}"/>
            </a:ext>
          </a:extLst>
        </xdr:cNvPr>
        <xdr:cNvPicPr>
          <a:picLocks noChangeAspect="1"/>
        </xdr:cNvPicPr>
      </xdr:nvPicPr>
      <xdr:blipFill>
        <a:blip xmlns:r="http://schemas.openxmlformats.org/officeDocument/2006/relationships" r:embed="rId31"/>
        <a:stretch>
          <a:fillRect/>
        </a:stretch>
      </xdr:blipFill>
      <xdr:spPr>
        <a:xfrm>
          <a:off x="3657601" y="43357801"/>
          <a:ext cx="1081216" cy="1333500"/>
        </a:xfrm>
        <a:prstGeom prst="rect">
          <a:avLst/>
        </a:prstGeom>
      </xdr:spPr>
    </xdr:pic>
    <xdr:clientData/>
  </xdr:twoCellAnchor>
  <xdr:twoCellAnchor editAs="oneCell">
    <xdr:from>
      <xdr:col>5</xdr:col>
      <xdr:colOff>57150</xdr:colOff>
      <xdr:row>33</xdr:row>
      <xdr:rowOff>47625</xdr:rowOff>
    </xdr:from>
    <xdr:to>
      <xdr:col>5</xdr:col>
      <xdr:colOff>1129464</xdr:colOff>
      <xdr:row>33</xdr:row>
      <xdr:rowOff>1362075</xdr:rowOff>
    </xdr:to>
    <xdr:pic>
      <xdr:nvPicPr>
        <xdr:cNvPr id="35" name="图片 34">
          <a:extLst>
            <a:ext uri="{FF2B5EF4-FFF2-40B4-BE49-F238E27FC236}">
              <a16:creationId xmlns:a16="http://schemas.microsoft.com/office/drawing/2014/main" id="{00000000-0008-0000-0500-000023000000}"/>
            </a:ext>
          </a:extLst>
        </xdr:cNvPr>
        <xdr:cNvPicPr>
          <a:picLocks noChangeAspect="1"/>
        </xdr:cNvPicPr>
      </xdr:nvPicPr>
      <xdr:blipFill>
        <a:blip xmlns:r="http://schemas.openxmlformats.org/officeDocument/2006/relationships" r:embed="rId32"/>
        <a:stretch>
          <a:fillRect/>
        </a:stretch>
      </xdr:blipFill>
      <xdr:spPr>
        <a:xfrm>
          <a:off x="3657600" y="44767500"/>
          <a:ext cx="1072314" cy="1314450"/>
        </a:xfrm>
        <a:prstGeom prst="rect">
          <a:avLst/>
        </a:prstGeom>
      </xdr:spPr>
    </xdr:pic>
    <xdr:clientData/>
  </xdr:twoCellAnchor>
  <xdr:twoCellAnchor editAs="oneCell">
    <xdr:from>
      <xdr:col>5</xdr:col>
      <xdr:colOff>57150</xdr:colOff>
      <xdr:row>34</xdr:row>
      <xdr:rowOff>28575</xdr:rowOff>
    </xdr:from>
    <xdr:to>
      <xdr:col>5</xdr:col>
      <xdr:colOff>1160546</xdr:colOff>
      <xdr:row>34</xdr:row>
      <xdr:rowOff>1381125</xdr:rowOff>
    </xdr:to>
    <xdr:pic>
      <xdr:nvPicPr>
        <xdr:cNvPr id="36" name="图片 35">
          <a:extLst>
            <a:ext uri="{FF2B5EF4-FFF2-40B4-BE49-F238E27FC236}">
              <a16:creationId xmlns:a16="http://schemas.microsoft.com/office/drawing/2014/main" id="{00000000-0008-0000-0500-000024000000}"/>
            </a:ext>
          </a:extLst>
        </xdr:cNvPr>
        <xdr:cNvPicPr>
          <a:picLocks noChangeAspect="1"/>
        </xdr:cNvPicPr>
      </xdr:nvPicPr>
      <xdr:blipFill>
        <a:blip xmlns:r="http://schemas.openxmlformats.org/officeDocument/2006/relationships" r:embed="rId33"/>
        <a:stretch>
          <a:fillRect/>
        </a:stretch>
      </xdr:blipFill>
      <xdr:spPr>
        <a:xfrm>
          <a:off x="3657600" y="46139100"/>
          <a:ext cx="1103396" cy="1352550"/>
        </a:xfrm>
        <a:prstGeom prst="rect">
          <a:avLst/>
        </a:prstGeom>
      </xdr:spPr>
    </xdr:pic>
    <xdr:clientData/>
  </xdr:twoCellAnchor>
  <xdr:twoCellAnchor editAs="oneCell">
    <xdr:from>
      <xdr:col>5</xdr:col>
      <xdr:colOff>38100</xdr:colOff>
      <xdr:row>35</xdr:row>
      <xdr:rowOff>28575</xdr:rowOff>
    </xdr:from>
    <xdr:to>
      <xdr:col>5</xdr:col>
      <xdr:colOff>1145005</xdr:colOff>
      <xdr:row>35</xdr:row>
      <xdr:rowOff>1343025</xdr:rowOff>
    </xdr:to>
    <xdr:pic>
      <xdr:nvPicPr>
        <xdr:cNvPr id="37" name="图片 36">
          <a:extLst>
            <a:ext uri="{FF2B5EF4-FFF2-40B4-BE49-F238E27FC236}">
              <a16:creationId xmlns:a16="http://schemas.microsoft.com/office/drawing/2014/main" id="{00000000-0008-0000-0500-000025000000}"/>
            </a:ext>
          </a:extLst>
        </xdr:cNvPr>
        <xdr:cNvPicPr>
          <a:picLocks noChangeAspect="1"/>
        </xdr:cNvPicPr>
      </xdr:nvPicPr>
      <xdr:blipFill>
        <a:blip xmlns:r="http://schemas.openxmlformats.org/officeDocument/2006/relationships" r:embed="rId34"/>
        <a:stretch>
          <a:fillRect/>
        </a:stretch>
      </xdr:blipFill>
      <xdr:spPr>
        <a:xfrm>
          <a:off x="3638550" y="47529750"/>
          <a:ext cx="1106905" cy="1314450"/>
        </a:xfrm>
        <a:prstGeom prst="rect">
          <a:avLst/>
        </a:prstGeom>
      </xdr:spPr>
    </xdr:pic>
    <xdr:clientData/>
  </xdr:twoCellAnchor>
  <xdr:twoCellAnchor editAs="oneCell">
    <xdr:from>
      <xdr:col>5</xdr:col>
      <xdr:colOff>57150</xdr:colOff>
      <xdr:row>36</xdr:row>
      <xdr:rowOff>28575</xdr:rowOff>
    </xdr:from>
    <xdr:to>
      <xdr:col>5</xdr:col>
      <xdr:colOff>1133475</xdr:colOff>
      <xdr:row>36</xdr:row>
      <xdr:rowOff>1347942</xdr:rowOff>
    </xdr:to>
    <xdr:pic>
      <xdr:nvPicPr>
        <xdr:cNvPr id="38" name="图片 37">
          <a:extLst>
            <a:ext uri="{FF2B5EF4-FFF2-40B4-BE49-F238E27FC236}">
              <a16:creationId xmlns:a16="http://schemas.microsoft.com/office/drawing/2014/main" id="{00000000-0008-0000-0500-000026000000}"/>
            </a:ext>
          </a:extLst>
        </xdr:cNvPr>
        <xdr:cNvPicPr>
          <a:picLocks noChangeAspect="1"/>
        </xdr:cNvPicPr>
      </xdr:nvPicPr>
      <xdr:blipFill>
        <a:blip xmlns:r="http://schemas.openxmlformats.org/officeDocument/2006/relationships" r:embed="rId35"/>
        <a:stretch>
          <a:fillRect/>
        </a:stretch>
      </xdr:blipFill>
      <xdr:spPr>
        <a:xfrm>
          <a:off x="3657600" y="48920400"/>
          <a:ext cx="1076325" cy="1319367"/>
        </a:xfrm>
        <a:prstGeom prst="rect">
          <a:avLst/>
        </a:prstGeom>
      </xdr:spPr>
    </xdr:pic>
    <xdr:clientData/>
  </xdr:twoCellAnchor>
  <xdr:twoCellAnchor editAs="oneCell">
    <xdr:from>
      <xdr:col>5</xdr:col>
      <xdr:colOff>85725</xdr:colOff>
      <xdr:row>37</xdr:row>
      <xdr:rowOff>47625</xdr:rowOff>
    </xdr:from>
    <xdr:to>
      <xdr:col>5</xdr:col>
      <xdr:colOff>1056314</xdr:colOff>
      <xdr:row>37</xdr:row>
      <xdr:rowOff>1333500</xdr:rowOff>
    </xdr:to>
    <xdr:pic>
      <xdr:nvPicPr>
        <xdr:cNvPr id="39" name="图片 38">
          <a:extLst>
            <a:ext uri="{FF2B5EF4-FFF2-40B4-BE49-F238E27FC236}">
              <a16:creationId xmlns:a16="http://schemas.microsoft.com/office/drawing/2014/main" id="{00000000-0008-0000-0500-000027000000}"/>
            </a:ext>
          </a:extLst>
        </xdr:cNvPr>
        <xdr:cNvPicPr>
          <a:picLocks noChangeAspect="1"/>
        </xdr:cNvPicPr>
      </xdr:nvPicPr>
      <xdr:blipFill>
        <a:blip xmlns:r="http://schemas.openxmlformats.org/officeDocument/2006/relationships" r:embed="rId36"/>
        <a:stretch>
          <a:fillRect/>
        </a:stretch>
      </xdr:blipFill>
      <xdr:spPr>
        <a:xfrm>
          <a:off x="3686175" y="50330100"/>
          <a:ext cx="970589" cy="1285875"/>
        </a:xfrm>
        <a:prstGeom prst="rect">
          <a:avLst/>
        </a:prstGeom>
      </xdr:spPr>
    </xdr:pic>
    <xdr:clientData/>
  </xdr:twoCellAnchor>
  <xdr:twoCellAnchor editAs="oneCell">
    <xdr:from>
      <xdr:col>5</xdr:col>
      <xdr:colOff>95250</xdr:colOff>
      <xdr:row>38</xdr:row>
      <xdr:rowOff>38101</xdr:rowOff>
    </xdr:from>
    <xdr:to>
      <xdr:col>5</xdr:col>
      <xdr:colOff>1081155</xdr:colOff>
      <xdr:row>38</xdr:row>
      <xdr:rowOff>1371601</xdr:rowOff>
    </xdr:to>
    <xdr:pic>
      <xdr:nvPicPr>
        <xdr:cNvPr id="40" name="图片 39">
          <a:extLst>
            <a:ext uri="{FF2B5EF4-FFF2-40B4-BE49-F238E27FC236}">
              <a16:creationId xmlns:a16="http://schemas.microsoft.com/office/drawing/2014/main" id="{00000000-0008-0000-0500-000028000000}"/>
            </a:ext>
          </a:extLst>
        </xdr:cNvPr>
        <xdr:cNvPicPr>
          <a:picLocks noChangeAspect="1"/>
        </xdr:cNvPicPr>
      </xdr:nvPicPr>
      <xdr:blipFill>
        <a:blip xmlns:r="http://schemas.openxmlformats.org/officeDocument/2006/relationships" r:embed="rId37"/>
        <a:stretch>
          <a:fillRect/>
        </a:stretch>
      </xdr:blipFill>
      <xdr:spPr>
        <a:xfrm>
          <a:off x="3695700" y="51711226"/>
          <a:ext cx="985905" cy="1333500"/>
        </a:xfrm>
        <a:prstGeom prst="rect">
          <a:avLst/>
        </a:prstGeom>
      </xdr:spPr>
    </xdr:pic>
    <xdr:clientData/>
  </xdr:twoCellAnchor>
  <xdr:twoCellAnchor editAs="oneCell">
    <xdr:from>
      <xdr:col>5</xdr:col>
      <xdr:colOff>47625</xdr:colOff>
      <xdr:row>39</xdr:row>
      <xdr:rowOff>38101</xdr:rowOff>
    </xdr:from>
    <xdr:to>
      <xdr:col>5</xdr:col>
      <xdr:colOff>1104900</xdr:colOff>
      <xdr:row>39</xdr:row>
      <xdr:rowOff>1352551</xdr:rowOff>
    </xdr:to>
    <xdr:pic>
      <xdr:nvPicPr>
        <xdr:cNvPr id="41" name="图片 40">
          <a:extLst>
            <a:ext uri="{FF2B5EF4-FFF2-40B4-BE49-F238E27FC236}">
              <a16:creationId xmlns:a16="http://schemas.microsoft.com/office/drawing/2014/main" id="{00000000-0008-0000-0500-000029000000}"/>
            </a:ext>
          </a:extLst>
        </xdr:cNvPr>
        <xdr:cNvPicPr>
          <a:picLocks noChangeAspect="1"/>
        </xdr:cNvPicPr>
      </xdr:nvPicPr>
      <xdr:blipFill>
        <a:blip xmlns:r="http://schemas.openxmlformats.org/officeDocument/2006/relationships" r:embed="rId38"/>
        <a:stretch>
          <a:fillRect/>
        </a:stretch>
      </xdr:blipFill>
      <xdr:spPr>
        <a:xfrm>
          <a:off x="3648075" y="53101876"/>
          <a:ext cx="1057275" cy="1314450"/>
        </a:xfrm>
        <a:prstGeom prst="rect">
          <a:avLst/>
        </a:prstGeom>
      </xdr:spPr>
    </xdr:pic>
    <xdr:clientData/>
  </xdr:twoCellAnchor>
  <xdr:twoCellAnchor editAs="oneCell">
    <xdr:from>
      <xdr:col>5</xdr:col>
      <xdr:colOff>66676</xdr:colOff>
      <xdr:row>40</xdr:row>
      <xdr:rowOff>28576</xdr:rowOff>
    </xdr:from>
    <xdr:to>
      <xdr:col>5</xdr:col>
      <xdr:colOff>1138238</xdr:colOff>
      <xdr:row>40</xdr:row>
      <xdr:rowOff>1343026</xdr:rowOff>
    </xdr:to>
    <xdr:pic>
      <xdr:nvPicPr>
        <xdr:cNvPr id="42" name="图片 41">
          <a:extLst>
            <a:ext uri="{FF2B5EF4-FFF2-40B4-BE49-F238E27FC236}">
              <a16:creationId xmlns:a16="http://schemas.microsoft.com/office/drawing/2014/main" id="{00000000-0008-0000-0500-00002A000000}"/>
            </a:ext>
          </a:extLst>
        </xdr:cNvPr>
        <xdr:cNvPicPr>
          <a:picLocks noChangeAspect="1"/>
        </xdr:cNvPicPr>
      </xdr:nvPicPr>
      <xdr:blipFill>
        <a:blip xmlns:r="http://schemas.openxmlformats.org/officeDocument/2006/relationships" r:embed="rId39"/>
        <a:stretch>
          <a:fillRect/>
        </a:stretch>
      </xdr:blipFill>
      <xdr:spPr>
        <a:xfrm>
          <a:off x="3667126" y="54483001"/>
          <a:ext cx="1071562" cy="1314450"/>
        </a:xfrm>
        <a:prstGeom prst="rect">
          <a:avLst/>
        </a:prstGeom>
      </xdr:spPr>
    </xdr:pic>
    <xdr:clientData/>
  </xdr:twoCellAnchor>
  <xdr:twoCellAnchor editAs="oneCell">
    <xdr:from>
      <xdr:col>5</xdr:col>
      <xdr:colOff>38101</xdr:colOff>
      <xdr:row>41</xdr:row>
      <xdr:rowOff>28576</xdr:rowOff>
    </xdr:from>
    <xdr:to>
      <xdr:col>5</xdr:col>
      <xdr:colOff>1122959</xdr:colOff>
      <xdr:row>41</xdr:row>
      <xdr:rowOff>1381126</xdr:rowOff>
    </xdr:to>
    <xdr:pic>
      <xdr:nvPicPr>
        <xdr:cNvPr id="43" name="图片 42">
          <a:extLst>
            <a:ext uri="{FF2B5EF4-FFF2-40B4-BE49-F238E27FC236}">
              <a16:creationId xmlns:a16="http://schemas.microsoft.com/office/drawing/2014/main" id="{00000000-0008-0000-0500-00002B000000}"/>
            </a:ext>
          </a:extLst>
        </xdr:cNvPr>
        <xdr:cNvPicPr>
          <a:picLocks noChangeAspect="1"/>
        </xdr:cNvPicPr>
      </xdr:nvPicPr>
      <xdr:blipFill>
        <a:blip xmlns:r="http://schemas.openxmlformats.org/officeDocument/2006/relationships" r:embed="rId40"/>
        <a:stretch>
          <a:fillRect/>
        </a:stretch>
      </xdr:blipFill>
      <xdr:spPr>
        <a:xfrm>
          <a:off x="3638551" y="55873651"/>
          <a:ext cx="1084858" cy="1352550"/>
        </a:xfrm>
        <a:prstGeom prst="rect">
          <a:avLst/>
        </a:prstGeom>
      </xdr:spPr>
    </xdr:pic>
    <xdr:clientData/>
  </xdr:twoCellAnchor>
  <xdr:twoCellAnchor editAs="oneCell">
    <xdr:from>
      <xdr:col>5</xdr:col>
      <xdr:colOff>47625</xdr:colOff>
      <xdr:row>42</xdr:row>
      <xdr:rowOff>38100</xdr:rowOff>
    </xdr:from>
    <xdr:to>
      <xdr:col>5</xdr:col>
      <xdr:colOff>1135480</xdr:colOff>
      <xdr:row>42</xdr:row>
      <xdr:rowOff>1371600</xdr:rowOff>
    </xdr:to>
    <xdr:pic>
      <xdr:nvPicPr>
        <xdr:cNvPr id="44" name="图片 43">
          <a:extLst>
            <a:ext uri="{FF2B5EF4-FFF2-40B4-BE49-F238E27FC236}">
              <a16:creationId xmlns:a16="http://schemas.microsoft.com/office/drawing/2014/main" id="{00000000-0008-0000-0500-00002C000000}"/>
            </a:ext>
          </a:extLst>
        </xdr:cNvPr>
        <xdr:cNvPicPr>
          <a:picLocks noChangeAspect="1"/>
        </xdr:cNvPicPr>
      </xdr:nvPicPr>
      <xdr:blipFill>
        <a:blip xmlns:r="http://schemas.openxmlformats.org/officeDocument/2006/relationships" r:embed="rId41"/>
        <a:stretch>
          <a:fillRect/>
        </a:stretch>
      </xdr:blipFill>
      <xdr:spPr>
        <a:xfrm>
          <a:off x="3648075" y="57273825"/>
          <a:ext cx="1087855" cy="1333500"/>
        </a:xfrm>
        <a:prstGeom prst="rect">
          <a:avLst/>
        </a:prstGeom>
      </xdr:spPr>
    </xdr:pic>
    <xdr:clientData/>
  </xdr:twoCellAnchor>
  <xdr:twoCellAnchor editAs="oneCell">
    <xdr:from>
      <xdr:col>5</xdr:col>
      <xdr:colOff>66675</xdr:colOff>
      <xdr:row>44</xdr:row>
      <xdr:rowOff>28575</xdr:rowOff>
    </xdr:from>
    <xdr:to>
      <xdr:col>5</xdr:col>
      <xdr:colOff>1066800</xdr:colOff>
      <xdr:row>44</xdr:row>
      <xdr:rowOff>1366322</xdr:rowOff>
    </xdr:to>
    <xdr:pic>
      <xdr:nvPicPr>
        <xdr:cNvPr id="46" name="图片 45">
          <a:extLst>
            <a:ext uri="{FF2B5EF4-FFF2-40B4-BE49-F238E27FC236}">
              <a16:creationId xmlns:a16="http://schemas.microsoft.com/office/drawing/2014/main" id="{00000000-0008-0000-0500-00002E000000}"/>
            </a:ext>
          </a:extLst>
        </xdr:cNvPr>
        <xdr:cNvPicPr>
          <a:picLocks noChangeAspect="1"/>
        </xdr:cNvPicPr>
      </xdr:nvPicPr>
      <xdr:blipFill>
        <a:blip xmlns:r="http://schemas.openxmlformats.org/officeDocument/2006/relationships" r:embed="rId42"/>
        <a:stretch>
          <a:fillRect/>
        </a:stretch>
      </xdr:blipFill>
      <xdr:spPr>
        <a:xfrm>
          <a:off x="3667125" y="60045600"/>
          <a:ext cx="1000125" cy="1337747"/>
        </a:xfrm>
        <a:prstGeom prst="rect">
          <a:avLst/>
        </a:prstGeom>
      </xdr:spPr>
    </xdr:pic>
    <xdr:clientData/>
  </xdr:twoCellAnchor>
  <xdr:twoCellAnchor editAs="oneCell">
    <xdr:from>
      <xdr:col>5</xdr:col>
      <xdr:colOff>47625</xdr:colOff>
      <xdr:row>45</xdr:row>
      <xdr:rowOff>28575</xdr:rowOff>
    </xdr:from>
    <xdr:to>
      <xdr:col>5</xdr:col>
      <xdr:colOff>1136564</xdr:colOff>
      <xdr:row>45</xdr:row>
      <xdr:rowOff>1371600</xdr:rowOff>
    </xdr:to>
    <xdr:pic>
      <xdr:nvPicPr>
        <xdr:cNvPr id="47" name="图片 46">
          <a:extLst>
            <a:ext uri="{FF2B5EF4-FFF2-40B4-BE49-F238E27FC236}">
              <a16:creationId xmlns:a16="http://schemas.microsoft.com/office/drawing/2014/main" id="{00000000-0008-0000-0500-00002F000000}"/>
            </a:ext>
          </a:extLst>
        </xdr:cNvPr>
        <xdr:cNvPicPr>
          <a:picLocks noChangeAspect="1"/>
        </xdr:cNvPicPr>
      </xdr:nvPicPr>
      <xdr:blipFill>
        <a:blip xmlns:r="http://schemas.openxmlformats.org/officeDocument/2006/relationships" r:embed="rId43"/>
        <a:stretch>
          <a:fillRect/>
        </a:stretch>
      </xdr:blipFill>
      <xdr:spPr>
        <a:xfrm>
          <a:off x="3648075" y="61436250"/>
          <a:ext cx="1088939" cy="1343025"/>
        </a:xfrm>
        <a:prstGeom prst="rect">
          <a:avLst/>
        </a:prstGeom>
      </xdr:spPr>
    </xdr:pic>
    <xdr:clientData/>
  </xdr:twoCellAnchor>
  <xdr:twoCellAnchor editAs="oneCell">
    <xdr:from>
      <xdr:col>5</xdr:col>
      <xdr:colOff>66675</xdr:colOff>
      <xdr:row>46</xdr:row>
      <xdr:rowOff>9525</xdr:rowOff>
    </xdr:from>
    <xdr:to>
      <xdr:col>5</xdr:col>
      <xdr:colOff>1161036</xdr:colOff>
      <xdr:row>46</xdr:row>
      <xdr:rowOff>1381125</xdr:rowOff>
    </xdr:to>
    <xdr:pic>
      <xdr:nvPicPr>
        <xdr:cNvPr id="48" name="图片 47">
          <a:extLst>
            <a:ext uri="{FF2B5EF4-FFF2-40B4-BE49-F238E27FC236}">
              <a16:creationId xmlns:a16="http://schemas.microsoft.com/office/drawing/2014/main" id="{00000000-0008-0000-0500-000030000000}"/>
            </a:ext>
          </a:extLst>
        </xdr:cNvPr>
        <xdr:cNvPicPr>
          <a:picLocks noChangeAspect="1"/>
        </xdr:cNvPicPr>
      </xdr:nvPicPr>
      <xdr:blipFill>
        <a:blip xmlns:r="http://schemas.openxmlformats.org/officeDocument/2006/relationships" r:embed="rId44"/>
        <a:stretch>
          <a:fillRect/>
        </a:stretch>
      </xdr:blipFill>
      <xdr:spPr>
        <a:xfrm>
          <a:off x="3667125" y="62807850"/>
          <a:ext cx="1094361" cy="1371600"/>
        </a:xfrm>
        <a:prstGeom prst="rect">
          <a:avLst/>
        </a:prstGeom>
      </xdr:spPr>
    </xdr:pic>
    <xdr:clientData/>
  </xdr:twoCellAnchor>
  <xdr:twoCellAnchor editAs="oneCell">
    <xdr:from>
      <xdr:col>5</xdr:col>
      <xdr:colOff>38100</xdr:colOff>
      <xdr:row>48</xdr:row>
      <xdr:rowOff>19050</xdr:rowOff>
    </xdr:from>
    <xdr:to>
      <xdr:col>5</xdr:col>
      <xdr:colOff>1147334</xdr:colOff>
      <xdr:row>48</xdr:row>
      <xdr:rowOff>1371600</xdr:rowOff>
    </xdr:to>
    <xdr:pic>
      <xdr:nvPicPr>
        <xdr:cNvPr id="49" name="图片 48">
          <a:extLst>
            <a:ext uri="{FF2B5EF4-FFF2-40B4-BE49-F238E27FC236}">
              <a16:creationId xmlns:a16="http://schemas.microsoft.com/office/drawing/2014/main" id="{00000000-0008-0000-0500-000031000000}"/>
            </a:ext>
          </a:extLst>
        </xdr:cNvPr>
        <xdr:cNvPicPr>
          <a:picLocks noChangeAspect="1"/>
        </xdr:cNvPicPr>
      </xdr:nvPicPr>
      <xdr:blipFill>
        <a:blip xmlns:r="http://schemas.openxmlformats.org/officeDocument/2006/relationships" r:embed="rId45"/>
        <a:stretch>
          <a:fillRect/>
        </a:stretch>
      </xdr:blipFill>
      <xdr:spPr>
        <a:xfrm>
          <a:off x="3638550" y="65598675"/>
          <a:ext cx="1109234" cy="1352550"/>
        </a:xfrm>
        <a:prstGeom prst="rect">
          <a:avLst/>
        </a:prstGeom>
      </xdr:spPr>
    </xdr:pic>
    <xdr:clientData/>
  </xdr:twoCellAnchor>
  <xdr:twoCellAnchor editAs="oneCell">
    <xdr:from>
      <xdr:col>5</xdr:col>
      <xdr:colOff>66675</xdr:colOff>
      <xdr:row>47</xdr:row>
      <xdr:rowOff>28575</xdr:rowOff>
    </xdr:from>
    <xdr:to>
      <xdr:col>5</xdr:col>
      <xdr:colOff>1118886</xdr:colOff>
      <xdr:row>47</xdr:row>
      <xdr:rowOff>1352550</xdr:rowOff>
    </xdr:to>
    <xdr:pic>
      <xdr:nvPicPr>
        <xdr:cNvPr id="50" name="图片 49">
          <a:extLst>
            <a:ext uri="{FF2B5EF4-FFF2-40B4-BE49-F238E27FC236}">
              <a16:creationId xmlns:a16="http://schemas.microsoft.com/office/drawing/2014/main" id="{00000000-0008-0000-0500-000032000000}"/>
            </a:ext>
          </a:extLst>
        </xdr:cNvPr>
        <xdr:cNvPicPr>
          <a:picLocks noChangeAspect="1"/>
        </xdr:cNvPicPr>
      </xdr:nvPicPr>
      <xdr:blipFill>
        <a:blip xmlns:r="http://schemas.openxmlformats.org/officeDocument/2006/relationships" r:embed="rId46"/>
        <a:stretch>
          <a:fillRect/>
        </a:stretch>
      </xdr:blipFill>
      <xdr:spPr>
        <a:xfrm>
          <a:off x="3667125" y="64217550"/>
          <a:ext cx="1052211" cy="1323975"/>
        </a:xfrm>
        <a:prstGeom prst="rect">
          <a:avLst/>
        </a:prstGeom>
      </xdr:spPr>
    </xdr:pic>
    <xdr:clientData/>
  </xdr:twoCellAnchor>
  <xdr:twoCellAnchor editAs="oneCell">
    <xdr:from>
      <xdr:col>5</xdr:col>
      <xdr:colOff>57151</xdr:colOff>
      <xdr:row>49</xdr:row>
      <xdr:rowOff>28576</xdr:rowOff>
    </xdr:from>
    <xdr:to>
      <xdr:col>5</xdr:col>
      <xdr:colOff>1154511</xdr:colOff>
      <xdr:row>49</xdr:row>
      <xdr:rowOff>1362076</xdr:rowOff>
    </xdr:to>
    <xdr:pic>
      <xdr:nvPicPr>
        <xdr:cNvPr id="51" name="图片 50">
          <a:extLst>
            <a:ext uri="{FF2B5EF4-FFF2-40B4-BE49-F238E27FC236}">
              <a16:creationId xmlns:a16="http://schemas.microsoft.com/office/drawing/2014/main" id="{00000000-0008-0000-0500-000033000000}"/>
            </a:ext>
          </a:extLst>
        </xdr:cNvPr>
        <xdr:cNvPicPr>
          <a:picLocks noChangeAspect="1"/>
        </xdr:cNvPicPr>
      </xdr:nvPicPr>
      <xdr:blipFill>
        <a:blip xmlns:r="http://schemas.openxmlformats.org/officeDocument/2006/relationships" r:embed="rId47"/>
        <a:stretch>
          <a:fillRect/>
        </a:stretch>
      </xdr:blipFill>
      <xdr:spPr>
        <a:xfrm>
          <a:off x="3657601" y="66998851"/>
          <a:ext cx="1097360" cy="1333500"/>
        </a:xfrm>
        <a:prstGeom prst="rect">
          <a:avLst/>
        </a:prstGeom>
      </xdr:spPr>
    </xdr:pic>
    <xdr:clientData/>
  </xdr:twoCellAnchor>
  <xdr:twoCellAnchor editAs="oneCell">
    <xdr:from>
      <xdr:col>5</xdr:col>
      <xdr:colOff>38101</xdr:colOff>
      <xdr:row>50</xdr:row>
      <xdr:rowOff>38100</xdr:rowOff>
    </xdr:from>
    <xdr:to>
      <xdr:col>5</xdr:col>
      <xdr:colOff>1134379</xdr:colOff>
      <xdr:row>51</xdr:row>
      <xdr:rowOff>0</xdr:rowOff>
    </xdr:to>
    <xdr:pic>
      <xdr:nvPicPr>
        <xdr:cNvPr id="52" name="图片 51">
          <a:extLst>
            <a:ext uri="{FF2B5EF4-FFF2-40B4-BE49-F238E27FC236}">
              <a16:creationId xmlns:a16="http://schemas.microsoft.com/office/drawing/2014/main" id="{00000000-0008-0000-0500-000034000000}"/>
            </a:ext>
          </a:extLst>
        </xdr:cNvPr>
        <xdr:cNvPicPr>
          <a:picLocks noChangeAspect="1"/>
        </xdr:cNvPicPr>
      </xdr:nvPicPr>
      <xdr:blipFill>
        <a:blip xmlns:r="http://schemas.openxmlformats.org/officeDocument/2006/relationships" r:embed="rId48"/>
        <a:stretch>
          <a:fillRect/>
        </a:stretch>
      </xdr:blipFill>
      <xdr:spPr>
        <a:xfrm>
          <a:off x="3638551" y="68399025"/>
          <a:ext cx="1096278" cy="1352550"/>
        </a:xfrm>
        <a:prstGeom prst="rect">
          <a:avLst/>
        </a:prstGeom>
      </xdr:spPr>
    </xdr:pic>
    <xdr:clientData/>
  </xdr:twoCellAnchor>
  <xdr:twoCellAnchor editAs="oneCell">
    <xdr:from>
      <xdr:col>5</xdr:col>
      <xdr:colOff>85725</xdr:colOff>
      <xdr:row>51</xdr:row>
      <xdr:rowOff>38101</xdr:rowOff>
    </xdr:from>
    <xdr:to>
      <xdr:col>5</xdr:col>
      <xdr:colOff>1090681</xdr:colOff>
      <xdr:row>51</xdr:row>
      <xdr:rowOff>1371601</xdr:rowOff>
    </xdr:to>
    <xdr:pic>
      <xdr:nvPicPr>
        <xdr:cNvPr id="53" name="图片 52">
          <a:extLst>
            <a:ext uri="{FF2B5EF4-FFF2-40B4-BE49-F238E27FC236}">
              <a16:creationId xmlns:a16="http://schemas.microsoft.com/office/drawing/2014/main" id="{00000000-0008-0000-0500-000035000000}"/>
            </a:ext>
          </a:extLst>
        </xdr:cNvPr>
        <xdr:cNvPicPr>
          <a:picLocks noChangeAspect="1"/>
        </xdr:cNvPicPr>
      </xdr:nvPicPr>
      <xdr:blipFill>
        <a:blip xmlns:r="http://schemas.openxmlformats.org/officeDocument/2006/relationships" r:embed="rId49"/>
        <a:stretch>
          <a:fillRect/>
        </a:stretch>
      </xdr:blipFill>
      <xdr:spPr>
        <a:xfrm>
          <a:off x="3686175" y="69789676"/>
          <a:ext cx="1004956" cy="1333500"/>
        </a:xfrm>
        <a:prstGeom prst="rect">
          <a:avLst/>
        </a:prstGeom>
      </xdr:spPr>
    </xdr:pic>
    <xdr:clientData/>
  </xdr:twoCellAnchor>
  <xdr:twoCellAnchor editAs="oneCell">
    <xdr:from>
      <xdr:col>5</xdr:col>
      <xdr:colOff>123825</xdr:colOff>
      <xdr:row>52</xdr:row>
      <xdr:rowOff>76200</xdr:rowOff>
    </xdr:from>
    <xdr:to>
      <xdr:col>5</xdr:col>
      <xdr:colOff>1065893</xdr:colOff>
      <xdr:row>52</xdr:row>
      <xdr:rowOff>1352550</xdr:rowOff>
    </xdr:to>
    <xdr:pic>
      <xdr:nvPicPr>
        <xdr:cNvPr id="54" name="图片 53">
          <a:extLst>
            <a:ext uri="{FF2B5EF4-FFF2-40B4-BE49-F238E27FC236}">
              <a16:creationId xmlns:a16="http://schemas.microsoft.com/office/drawing/2014/main" id="{00000000-0008-0000-0500-000036000000}"/>
            </a:ext>
          </a:extLst>
        </xdr:cNvPr>
        <xdr:cNvPicPr>
          <a:picLocks noChangeAspect="1"/>
        </xdr:cNvPicPr>
      </xdr:nvPicPr>
      <xdr:blipFill>
        <a:blip xmlns:r="http://schemas.openxmlformats.org/officeDocument/2006/relationships" r:embed="rId50"/>
        <a:stretch>
          <a:fillRect/>
        </a:stretch>
      </xdr:blipFill>
      <xdr:spPr>
        <a:xfrm>
          <a:off x="3724275" y="71218425"/>
          <a:ext cx="942068" cy="1276350"/>
        </a:xfrm>
        <a:prstGeom prst="rect">
          <a:avLst/>
        </a:prstGeom>
      </xdr:spPr>
    </xdr:pic>
    <xdr:clientData/>
  </xdr:twoCellAnchor>
  <xdr:twoCellAnchor editAs="oneCell">
    <xdr:from>
      <xdr:col>5</xdr:col>
      <xdr:colOff>66676</xdr:colOff>
      <xdr:row>53</xdr:row>
      <xdr:rowOff>9525</xdr:rowOff>
    </xdr:from>
    <xdr:to>
      <xdr:col>5</xdr:col>
      <xdr:colOff>1126958</xdr:colOff>
      <xdr:row>53</xdr:row>
      <xdr:rowOff>1352550</xdr:rowOff>
    </xdr:to>
    <xdr:pic>
      <xdr:nvPicPr>
        <xdr:cNvPr id="55" name="图片 54">
          <a:extLst>
            <a:ext uri="{FF2B5EF4-FFF2-40B4-BE49-F238E27FC236}">
              <a16:creationId xmlns:a16="http://schemas.microsoft.com/office/drawing/2014/main" id="{00000000-0008-0000-0500-000037000000}"/>
            </a:ext>
          </a:extLst>
        </xdr:cNvPr>
        <xdr:cNvPicPr>
          <a:picLocks noChangeAspect="1"/>
        </xdr:cNvPicPr>
      </xdr:nvPicPr>
      <xdr:blipFill>
        <a:blip xmlns:r="http://schemas.openxmlformats.org/officeDocument/2006/relationships" r:embed="rId51"/>
        <a:stretch>
          <a:fillRect/>
        </a:stretch>
      </xdr:blipFill>
      <xdr:spPr>
        <a:xfrm>
          <a:off x="3667126" y="72542400"/>
          <a:ext cx="1060282" cy="1343025"/>
        </a:xfrm>
        <a:prstGeom prst="rect">
          <a:avLst/>
        </a:prstGeom>
      </xdr:spPr>
    </xdr:pic>
    <xdr:clientData/>
  </xdr:twoCellAnchor>
  <xdr:twoCellAnchor editAs="oneCell">
    <xdr:from>
      <xdr:col>5</xdr:col>
      <xdr:colOff>38101</xdr:colOff>
      <xdr:row>54</xdr:row>
      <xdr:rowOff>19050</xdr:rowOff>
    </xdr:from>
    <xdr:to>
      <xdr:col>5</xdr:col>
      <xdr:colOff>1120943</xdr:colOff>
      <xdr:row>55</xdr:row>
      <xdr:rowOff>0</xdr:rowOff>
    </xdr:to>
    <xdr:pic>
      <xdr:nvPicPr>
        <xdr:cNvPr id="56" name="图片 55">
          <a:extLst>
            <a:ext uri="{FF2B5EF4-FFF2-40B4-BE49-F238E27FC236}">
              <a16:creationId xmlns:a16="http://schemas.microsoft.com/office/drawing/2014/main" id="{00000000-0008-0000-0500-000038000000}"/>
            </a:ext>
          </a:extLst>
        </xdr:cNvPr>
        <xdr:cNvPicPr>
          <a:picLocks noChangeAspect="1"/>
        </xdr:cNvPicPr>
      </xdr:nvPicPr>
      <xdr:blipFill>
        <a:blip xmlns:r="http://schemas.openxmlformats.org/officeDocument/2006/relationships" r:embed="rId52"/>
        <a:stretch>
          <a:fillRect/>
        </a:stretch>
      </xdr:blipFill>
      <xdr:spPr>
        <a:xfrm>
          <a:off x="3638551" y="73942575"/>
          <a:ext cx="1082842" cy="1371600"/>
        </a:xfrm>
        <a:prstGeom prst="rect">
          <a:avLst/>
        </a:prstGeom>
      </xdr:spPr>
    </xdr:pic>
    <xdr:clientData/>
  </xdr:twoCellAnchor>
  <xdr:twoCellAnchor editAs="oneCell">
    <xdr:from>
      <xdr:col>5</xdr:col>
      <xdr:colOff>47625</xdr:colOff>
      <xdr:row>55</xdr:row>
      <xdr:rowOff>47625</xdr:rowOff>
    </xdr:from>
    <xdr:to>
      <xdr:col>5</xdr:col>
      <xdr:colOff>1131670</xdr:colOff>
      <xdr:row>55</xdr:row>
      <xdr:rowOff>1343025</xdr:rowOff>
    </xdr:to>
    <xdr:pic>
      <xdr:nvPicPr>
        <xdr:cNvPr id="57" name="图片 56">
          <a:extLst>
            <a:ext uri="{FF2B5EF4-FFF2-40B4-BE49-F238E27FC236}">
              <a16:creationId xmlns:a16="http://schemas.microsoft.com/office/drawing/2014/main" id="{00000000-0008-0000-0500-000039000000}"/>
            </a:ext>
          </a:extLst>
        </xdr:cNvPr>
        <xdr:cNvPicPr>
          <a:picLocks noChangeAspect="1"/>
        </xdr:cNvPicPr>
      </xdr:nvPicPr>
      <xdr:blipFill>
        <a:blip xmlns:r="http://schemas.openxmlformats.org/officeDocument/2006/relationships" r:embed="rId53"/>
        <a:stretch>
          <a:fillRect/>
        </a:stretch>
      </xdr:blipFill>
      <xdr:spPr>
        <a:xfrm>
          <a:off x="3648075" y="75361800"/>
          <a:ext cx="1084045" cy="1295400"/>
        </a:xfrm>
        <a:prstGeom prst="rect">
          <a:avLst/>
        </a:prstGeom>
      </xdr:spPr>
    </xdr:pic>
    <xdr:clientData/>
  </xdr:twoCellAnchor>
  <xdr:twoCellAnchor editAs="oneCell">
    <xdr:from>
      <xdr:col>5</xdr:col>
      <xdr:colOff>19050</xdr:colOff>
      <xdr:row>56</xdr:row>
      <xdr:rowOff>28575</xdr:rowOff>
    </xdr:from>
    <xdr:to>
      <xdr:col>5</xdr:col>
      <xdr:colOff>1114425</xdr:colOff>
      <xdr:row>56</xdr:row>
      <xdr:rowOff>1371293</xdr:rowOff>
    </xdr:to>
    <xdr:pic>
      <xdr:nvPicPr>
        <xdr:cNvPr id="58" name="图片 57">
          <a:extLst>
            <a:ext uri="{FF2B5EF4-FFF2-40B4-BE49-F238E27FC236}">
              <a16:creationId xmlns:a16="http://schemas.microsoft.com/office/drawing/2014/main" id="{00000000-0008-0000-0500-00003A000000}"/>
            </a:ext>
          </a:extLst>
        </xdr:cNvPr>
        <xdr:cNvPicPr>
          <a:picLocks noChangeAspect="1"/>
        </xdr:cNvPicPr>
      </xdr:nvPicPr>
      <xdr:blipFill>
        <a:blip xmlns:r="http://schemas.openxmlformats.org/officeDocument/2006/relationships" r:embed="rId54"/>
        <a:stretch>
          <a:fillRect/>
        </a:stretch>
      </xdr:blipFill>
      <xdr:spPr>
        <a:xfrm>
          <a:off x="3619500" y="76733400"/>
          <a:ext cx="1095375" cy="1342718"/>
        </a:xfrm>
        <a:prstGeom prst="rect">
          <a:avLst/>
        </a:prstGeom>
      </xdr:spPr>
    </xdr:pic>
    <xdr:clientData/>
  </xdr:twoCellAnchor>
  <xdr:twoCellAnchor editAs="oneCell">
    <xdr:from>
      <xdr:col>5</xdr:col>
      <xdr:colOff>38100</xdr:colOff>
      <xdr:row>57</xdr:row>
      <xdr:rowOff>38100</xdr:rowOff>
    </xdr:from>
    <xdr:to>
      <xdr:col>5</xdr:col>
      <xdr:colOff>1123950</xdr:colOff>
      <xdr:row>57</xdr:row>
      <xdr:rowOff>1369143</xdr:rowOff>
    </xdr:to>
    <xdr:pic>
      <xdr:nvPicPr>
        <xdr:cNvPr id="59" name="图片 58">
          <a:extLst>
            <a:ext uri="{FF2B5EF4-FFF2-40B4-BE49-F238E27FC236}">
              <a16:creationId xmlns:a16="http://schemas.microsoft.com/office/drawing/2014/main" id="{00000000-0008-0000-0500-00003B000000}"/>
            </a:ext>
          </a:extLst>
        </xdr:cNvPr>
        <xdr:cNvPicPr>
          <a:picLocks noChangeAspect="1"/>
        </xdr:cNvPicPr>
      </xdr:nvPicPr>
      <xdr:blipFill>
        <a:blip xmlns:r="http://schemas.openxmlformats.org/officeDocument/2006/relationships" r:embed="rId55"/>
        <a:stretch>
          <a:fillRect/>
        </a:stretch>
      </xdr:blipFill>
      <xdr:spPr>
        <a:xfrm>
          <a:off x="3638550" y="78133575"/>
          <a:ext cx="1085850" cy="1331043"/>
        </a:xfrm>
        <a:prstGeom prst="rect">
          <a:avLst/>
        </a:prstGeom>
      </xdr:spPr>
    </xdr:pic>
    <xdr:clientData/>
  </xdr:twoCellAnchor>
  <xdr:twoCellAnchor editAs="oneCell">
    <xdr:from>
      <xdr:col>5</xdr:col>
      <xdr:colOff>114300</xdr:colOff>
      <xdr:row>58</xdr:row>
      <xdr:rowOff>47626</xdr:rowOff>
    </xdr:from>
    <xdr:to>
      <xdr:col>5</xdr:col>
      <xdr:colOff>1063839</xdr:colOff>
      <xdr:row>58</xdr:row>
      <xdr:rowOff>1343025</xdr:rowOff>
    </xdr:to>
    <xdr:pic>
      <xdr:nvPicPr>
        <xdr:cNvPr id="60" name="图片 59">
          <a:extLst>
            <a:ext uri="{FF2B5EF4-FFF2-40B4-BE49-F238E27FC236}">
              <a16:creationId xmlns:a16="http://schemas.microsoft.com/office/drawing/2014/main" id="{00000000-0008-0000-0500-00003C000000}"/>
            </a:ext>
          </a:extLst>
        </xdr:cNvPr>
        <xdr:cNvPicPr>
          <a:picLocks noChangeAspect="1"/>
        </xdr:cNvPicPr>
      </xdr:nvPicPr>
      <xdr:blipFill>
        <a:blip xmlns:r="http://schemas.openxmlformats.org/officeDocument/2006/relationships" r:embed="rId56"/>
        <a:stretch>
          <a:fillRect/>
        </a:stretch>
      </xdr:blipFill>
      <xdr:spPr>
        <a:xfrm>
          <a:off x="3714750" y="79533751"/>
          <a:ext cx="949539" cy="1295399"/>
        </a:xfrm>
        <a:prstGeom prst="rect">
          <a:avLst/>
        </a:prstGeom>
      </xdr:spPr>
    </xdr:pic>
    <xdr:clientData/>
  </xdr:twoCellAnchor>
  <xdr:twoCellAnchor editAs="oneCell">
    <xdr:from>
      <xdr:col>5</xdr:col>
      <xdr:colOff>95250</xdr:colOff>
      <xdr:row>59</xdr:row>
      <xdr:rowOff>57149</xdr:rowOff>
    </xdr:from>
    <xdr:to>
      <xdr:col>5</xdr:col>
      <xdr:colOff>1057275</xdr:colOff>
      <xdr:row>59</xdr:row>
      <xdr:rowOff>1360538</xdr:rowOff>
    </xdr:to>
    <xdr:pic>
      <xdr:nvPicPr>
        <xdr:cNvPr id="61" name="图片 60">
          <a:extLst>
            <a:ext uri="{FF2B5EF4-FFF2-40B4-BE49-F238E27FC236}">
              <a16:creationId xmlns:a16="http://schemas.microsoft.com/office/drawing/2014/main" id="{00000000-0008-0000-0500-00003D000000}"/>
            </a:ext>
          </a:extLst>
        </xdr:cNvPr>
        <xdr:cNvPicPr>
          <a:picLocks noChangeAspect="1"/>
        </xdr:cNvPicPr>
      </xdr:nvPicPr>
      <xdr:blipFill>
        <a:blip xmlns:r="http://schemas.openxmlformats.org/officeDocument/2006/relationships" r:embed="rId57"/>
        <a:stretch>
          <a:fillRect/>
        </a:stretch>
      </xdr:blipFill>
      <xdr:spPr>
        <a:xfrm>
          <a:off x="3695700" y="80933924"/>
          <a:ext cx="962025" cy="1303389"/>
        </a:xfrm>
        <a:prstGeom prst="rect">
          <a:avLst/>
        </a:prstGeom>
      </xdr:spPr>
    </xdr:pic>
    <xdr:clientData/>
  </xdr:twoCellAnchor>
  <xdr:twoCellAnchor editAs="oneCell">
    <xdr:from>
      <xdr:col>5</xdr:col>
      <xdr:colOff>104776</xdr:colOff>
      <xdr:row>60</xdr:row>
      <xdr:rowOff>19050</xdr:rowOff>
    </xdr:from>
    <xdr:to>
      <xdr:col>5</xdr:col>
      <xdr:colOff>1074822</xdr:colOff>
      <xdr:row>60</xdr:row>
      <xdr:rowOff>1247775</xdr:rowOff>
    </xdr:to>
    <xdr:pic>
      <xdr:nvPicPr>
        <xdr:cNvPr id="62" name="图片 61">
          <a:extLst>
            <a:ext uri="{FF2B5EF4-FFF2-40B4-BE49-F238E27FC236}">
              <a16:creationId xmlns:a16="http://schemas.microsoft.com/office/drawing/2014/main" id="{00000000-0008-0000-0500-00003E000000}"/>
            </a:ext>
          </a:extLst>
        </xdr:cNvPr>
        <xdr:cNvPicPr>
          <a:picLocks noChangeAspect="1"/>
        </xdr:cNvPicPr>
      </xdr:nvPicPr>
      <xdr:blipFill>
        <a:blip xmlns:r="http://schemas.openxmlformats.org/officeDocument/2006/relationships" r:embed="rId58"/>
        <a:stretch>
          <a:fillRect/>
        </a:stretch>
      </xdr:blipFill>
      <xdr:spPr>
        <a:xfrm>
          <a:off x="3705226" y="82286475"/>
          <a:ext cx="970046" cy="1228725"/>
        </a:xfrm>
        <a:prstGeom prst="rect">
          <a:avLst/>
        </a:prstGeom>
      </xdr:spPr>
    </xdr:pic>
    <xdr:clientData/>
  </xdr:twoCellAnchor>
  <xdr:twoCellAnchor editAs="oneCell">
    <xdr:from>
      <xdr:col>5</xdr:col>
      <xdr:colOff>76200</xdr:colOff>
      <xdr:row>61</xdr:row>
      <xdr:rowOff>19051</xdr:rowOff>
    </xdr:from>
    <xdr:to>
      <xdr:col>5</xdr:col>
      <xdr:colOff>1059425</xdr:colOff>
      <xdr:row>61</xdr:row>
      <xdr:rowOff>1238251</xdr:rowOff>
    </xdr:to>
    <xdr:pic>
      <xdr:nvPicPr>
        <xdr:cNvPr id="63" name="图片 62">
          <a:extLst>
            <a:ext uri="{FF2B5EF4-FFF2-40B4-BE49-F238E27FC236}">
              <a16:creationId xmlns:a16="http://schemas.microsoft.com/office/drawing/2014/main" id="{00000000-0008-0000-0500-00003F000000}"/>
            </a:ext>
          </a:extLst>
        </xdr:cNvPr>
        <xdr:cNvPicPr>
          <a:picLocks noChangeAspect="1"/>
        </xdr:cNvPicPr>
      </xdr:nvPicPr>
      <xdr:blipFill>
        <a:blip xmlns:r="http://schemas.openxmlformats.org/officeDocument/2006/relationships" r:embed="rId59"/>
        <a:stretch>
          <a:fillRect/>
        </a:stretch>
      </xdr:blipFill>
      <xdr:spPr>
        <a:xfrm>
          <a:off x="3676650" y="83553301"/>
          <a:ext cx="983225" cy="1219200"/>
        </a:xfrm>
        <a:prstGeom prst="rect">
          <a:avLst/>
        </a:prstGeom>
      </xdr:spPr>
    </xdr:pic>
    <xdr:clientData/>
  </xdr:twoCellAnchor>
  <xdr:twoCellAnchor editAs="oneCell">
    <xdr:from>
      <xdr:col>5</xdr:col>
      <xdr:colOff>76200</xdr:colOff>
      <xdr:row>62</xdr:row>
      <xdr:rowOff>19050</xdr:rowOff>
    </xdr:from>
    <xdr:to>
      <xdr:col>5</xdr:col>
      <xdr:colOff>1094121</xdr:colOff>
      <xdr:row>63</xdr:row>
      <xdr:rowOff>0</xdr:rowOff>
    </xdr:to>
    <xdr:pic>
      <xdr:nvPicPr>
        <xdr:cNvPr id="64" name="图片 63">
          <a:extLst>
            <a:ext uri="{FF2B5EF4-FFF2-40B4-BE49-F238E27FC236}">
              <a16:creationId xmlns:a16="http://schemas.microsoft.com/office/drawing/2014/main" id="{00000000-0008-0000-0500-000040000000}"/>
            </a:ext>
          </a:extLst>
        </xdr:cNvPr>
        <xdr:cNvPicPr>
          <a:picLocks noChangeAspect="1"/>
        </xdr:cNvPicPr>
      </xdr:nvPicPr>
      <xdr:blipFill>
        <a:blip xmlns:r="http://schemas.openxmlformats.org/officeDocument/2006/relationships" r:embed="rId60"/>
        <a:stretch>
          <a:fillRect/>
        </a:stretch>
      </xdr:blipFill>
      <xdr:spPr>
        <a:xfrm>
          <a:off x="3676650" y="84820125"/>
          <a:ext cx="1017921" cy="1247775"/>
        </a:xfrm>
        <a:prstGeom prst="rect">
          <a:avLst/>
        </a:prstGeom>
      </xdr:spPr>
    </xdr:pic>
    <xdr:clientData/>
  </xdr:twoCellAnchor>
  <xdr:twoCellAnchor editAs="oneCell">
    <xdr:from>
      <xdr:col>5</xdr:col>
      <xdr:colOff>76200</xdr:colOff>
      <xdr:row>63</xdr:row>
      <xdr:rowOff>28575</xdr:rowOff>
    </xdr:from>
    <xdr:to>
      <xdr:col>5</xdr:col>
      <xdr:colOff>1069407</xdr:colOff>
      <xdr:row>63</xdr:row>
      <xdr:rowOff>1238250</xdr:rowOff>
    </xdr:to>
    <xdr:pic>
      <xdr:nvPicPr>
        <xdr:cNvPr id="65" name="图片 64">
          <a:extLst>
            <a:ext uri="{FF2B5EF4-FFF2-40B4-BE49-F238E27FC236}">
              <a16:creationId xmlns:a16="http://schemas.microsoft.com/office/drawing/2014/main" id="{00000000-0008-0000-0500-000041000000}"/>
            </a:ext>
          </a:extLst>
        </xdr:cNvPr>
        <xdr:cNvPicPr>
          <a:picLocks noChangeAspect="1"/>
        </xdr:cNvPicPr>
      </xdr:nvPicPr>
      <xdr:blipFill>
        <a:blip xmlns:r="http://schemas.openxmlformats.org/officeDocument/2006/relationships" r:embed="rId61"/>
        <a:stretch>
          <a:fillRect/>
        </a:stretch>
      </xdr:blipFill>
      <xdr:spPr>
        <a:xfrm>
          <a:off x="3676650" y="86096475"/>
          <a:ext cx="993207" cy="1209675"/>
        </a:xfrm>
        <a:prstGeom prst="rect">
          <a:avLst/>
        </a:prstGeom>
      </xdr:spPr>
    </xdr:pic>
    <xdr:clientData/>
  </xdr:twoCellAnchor>
  <xdr:twoCellAnchor editAs="oneCell">
    <xdr:from>
      <xdr:col>5</xdr:col>
      <xdr:colOff>76200</xdr:colOff>
      <xdr:row>64</xdr:row>
      <xdr:rowOff>19050</xdr:rowOff>
    </xdr:from>
    <xdr:to>
      <xdr:col>5</xdr:col>
      <xdr:colOff>1092868</xdr:colOff>
      <xdr:row>64</xdr:row>
      <xdr:rowOff>1257300</xdr:rowOff>
    </xdr:to>
    <xdr:pic>
      <xdr:nvPicPr>
        <xdr:cNvPr id="66" name="图片 65">
          <a:extLst>
            <a:ext uri="{FF2B5EF4-FFF2-40B4-BE49-F238E27FC236}">
              <a16:creationId xmlns:a16="http://schemas.microsoft.com/office/drawing/2014/main" id="{00000000-0008-0000-0500-000042000000}"/>
            </a:ext>
          </a:extLst>
        </xdr:cNvPr>
        <xdr:cNvPicPr>
          <a:picLocks noChangeAspect="1"/>
        </xdr:cNvPicPr>
      </xdr:nvPicPr>
      <xdr:blipFill>
        <a:blip xmlns:r="http://schemas.openxmlformats.org/officeDocument/2006/relationships" r:embed="rId62"/>
        <a:stretch>
          <a:fillRect/>
        </a:stretch>
      </xdr:blipFill>
      <xdr:spPr>
        <a:xfrm>
          <a:off x="3676650" y="87353775"/>
          <a:ext cx="1016668" cy="1238250"/>
        </a:xfrm>
        <a:prstGeom prst="rect">
          <a:avLst/>
        </a:prstGeom>
      </xdr:spPr>
    </xdr:pic>
    <xdr:clientData/>
  </xdr:twoCellAnchor>
  <xdr:twoCellAnchor editAs="oneCell">
    <xdr:from>
      <xdr:col>5</xdr:col>
      <xdr:colOff>76200</xdr:colOff>
      <xdr:row>65</xdr:row>
      <xdr:rowOff>19050</xdr:rowOff>
    </xdr:from>
    <xdr:to>
      <xdr:col>5</xdr:col>
      <xdr:colOff>1081062</xdr:colOff>
      <xdr:row>65</xdr:row>
      <xdr:rowOff>1257300</xdr:rowOff>
    </xdr:to>
    <xdr:pic>
      <xdr:nvPicPr>
        <xdr:cNvPr id="67" name="图片 66">
          <a:extLst>
            <a:ext uri="{FF2B5EF4-FFF2-40B4-BE49-F238E27FC236}">
              <a16:creationId xmlns:a16="http://schemas.microsoft.com/office/drawing/2014/main" id="{00000000-0008-0000-0500-000043000000}"/>
            </a:ext>
          </a:extLst>
        </xdr:cNvPr>
        <xdr:cNvPicPr>
          <a:picLocks noChangeAspect="1"/>
        </xdr:cNvPicPr>
      </xdr:nvPicPr>
      <xdr:blipFill>
        <a:blip xmlns:r="http://schemas.openxmlformats.org/officeDocument/2006/relationships" r:embed="rId63"/>
        <a:stretch>
          <a:fillRect/>
        </a:stretch>
      </xdr:blipFill>
      <xdr:spPr>
        <a:xfrm>
          <a:off x="3676650" y="88620600"/>
          <a:ext cx="1004862" cy="1238250"/>
        </a:xfrm>
        <a:prstGeom prst="rect">
          <a:avLst/>
        </a:prstGeom>
      </xdr:spPr>
    </xdr:pic>
    <xdr:clientData/>
  </xdr:twoCellAnchor>
  <xdr:twoCellAnchor editAs="oneCell">
    <xdr:from>
      <xdr:col>5</xdr:col>
      <xdr:colOff>123825</xdr:colOff>
      <xdr:row>66</xdr:row>
      <xdr:rowOff>38100</xdr:rowOff>
    </xdr:from>
    <xdr:to>
      <xdr:col>5</xdr:col>
      <xdr:colOff>1056160</xdr:colOff>
      <xdr:row>66</xdr:row>
      <xdr:rowOff>1247775</xdr:rowOff>
    </xdr:to>
    <xdr:pic>
      <xdr:nvPicPr>
        <xdr:cNvPr id="68" name="图片 67">
          <a:extLst>
            <a:ext uri="{FF2B5EF4-FFF2-40B4-BE49-F238E27FC236}">
              <a16:creationId xmlns:a16="http://schemas.microsoft.com/office/drawing/2014/main" id="{00000000-0008-0000-0500-000044000000}"/>
            </a:ext>
          </a:extLst>
        </xdr:cNvPr>
        <xdr:cNvPicPr>
          <a:picLocks noChangeAspect="1"/>
        </xdr:cNvPicPr>
      </xdr:nvPicPr>
      <xdr:blipFill>
        <a:blip xmlns:r="http://schemas.openxmlformats.org/officeDocument/2006/relationships" r:embed="rId64"/>
        <a:stretch>
          <a:fillRect/>
        </a:stretch>
      </xdr:blipFill>
      <xdr:spPr>
        <a:xfrm>
          <a:off x="3724275" y="89906475"/>
          <a:ext cx="932335" cy="1209675"/>
        </a:xfrm>
        <a:prstGeom prst="rect">
          <a:avLst/>
        </a:prstGeom>
      </xdr:spPr>
    </xdr:pic>
    <xdr:clientData/>
  </xdr:twoCellAnchor>
  <xdr:twoCellAnchor editAs="oneCell">
    <xdr:from>
      <xdr:col>5</xdr:col>
      <xdr:colOff>123826</xdr:colOff>
      <xdr:row>67</xdr:row>
      <xdr:rowOff>19050</xdr:rowOff>
    </xdr:from>
    <xdr:to>
      <xdr:col>5</xdr:col>
      <xdr:colOff>1038226</xdr:colOff>
      <xdr:row>67</xdr:row>
      <xdr:rowOff>1262156</xdr:rowOff>
    </xdr:to>
    <xdr:pic>
      <xdr:nvPicPr>
        <xdr:cNvPr id="69" name="图片 68">
          <a:extLst>
            <a:ext uri="{FF2B5EF4-FFF2-40B4-BE49-F238E27FC236}">
              <a16:creationId xmlns:a16="http://schemas.microsoft.com/office/drawing/2014/main" id="{00000000-0008-0000-0500-000045000000}"/>
            </a:ext>
          </a:extLst>
        </xdr:cNvPr>
        <xdr:cNvPicPr>
          <a:picLocks noChangeAspect="1"/>
        </xdr:cNvPicPr>
      </xdr:nvPicPr>
      <xdr:blipFill>
        <a:blip xmlns:r="http://schemas.openxmlformats.org/officeDocument/2006/relationships" r:embed="rId65"/>
        <a:stretch>
          <a:fillRect/>
        </a:stretch>
      </xdr:blipFill>
      <xdr:spPr>
        <a:xfrm>
          <a:off x="3724276" y="91154250"/>
          <a:ext cx="914400" cy="1243106"/>
        </a:xfrm>
        <a:prstGeom prst="rect">
          <a:avLst/>
        </a:prstGeom>
      </xdr:spPr>
    </xdr:pic>
    <xdr:clientData/>
  </xdr:twoCellAnchor>
  <xdr:twoCellAnchor editAs="oneCell">
    <xdr:from>
      <xdr:col>5</xdr:col>
      <xdr:colOff>85726</xdr:colOff>
      <xdr:row>43</xdr:row>
      <xdr:rowOff>9525</xdr:rowOff>
    </xdr:from>
    <xdr:to>
      <xdr:col>5</xdr:col>
      <xdr:colOff>1078820</xdr:colOff>
      <xdr:row>44</xdr:row>
      <xdr:rowOff>0</xdr:rowOff>
    </xdr:to>
    <xdr:pic>
      <xdr:nvPicPr>
        <xdr:cNvPr id="70" name="图片 69">
          <a:extLst>
            <a:ext uri="{FF2B5EF4-FFF2-40B4-BE49-F238E27FC236}">
              <a16:creationId xmlns:a16="http://schemas.microsoft.com/office/drawing/2014/main" id="{00000000-0008-0000-0500-000046000000}"/>
            </a:ext>
          </a:extLst>
        </xdr:cNvPr>
        <xdr:cNvPicPr>
          <a:picLocks noChangeAspect="1"/>
        </xdr:cNvPicPr>
      </xdr:nvPicPr>
      <xdr:blipFill>
        <a:blip xmlns:r="http://schemas.openxmlformats.org/officeDocument/2006/relationships" r:embed="rId66"/>
        <a:stretch>
          <a:fillRect/>
        </a:stretch>
      </xdr:blipFill>
      <xdr:spPr>
        <a:xfrm>
          <a:off x="3686176" y="58635900"/>
          <a:ext cx="993094" cy="1381125"/>
        </a:xfrm>
        <a:prstGeom prst="rect">
          <a:avLst/>
        </a:prstGeom>
      </xdr:spPr>
    </xdr:pic>
    <xdr:clientData/>
  </xdr:twoCellAnchor>
  <xdr:twoCellAnchor editAs="oneCell">
    <xdr:from>
      <xdr:col>5</xdr:col>
      <xdr:colOff>76201</xdr:colOff>
      <xdr:row>21</xdr:row>
      <xdr:rowOff>47626</xdr:rowOff>
    </xdr:from>
    <xdr:to>
      <xdr:col>5</xdr:col>
      <xdr:colOff>1134807</xdr:colOff>
      <xdr:row>21</xdr:row>
      <xdr:rowOff>1343026</xdr:rowOff>
    </xdr:to>
    <xdr:pic>
      <xdr:nvPicPr>
        <xdr:cNvPr id="25" name="图片 24">
          <a:extLst>
            <a:ext uri="{FF2B5EF4-FFF2-40B4-BE49-F238E27FC236}">
              <a16:creationId xmlns:a16="http://schemas.microsoft.com/office/drawing/2014/main" id="{00000000-0008-0000-0500-000019000000}"/>
            </a:ext>
          </a:extLst>
        </xdr:cNvPr>
        <xdr:cNvPicPr>
          <a:picLocks noChangeAspect="1"/>
        </xdr:cNvPicPr>
      </xdr:nvPicPr>
      <xdr:blipFill>
        <a:blip xmlns:r="http://schemas.openxmlformats.org/officeDocument/2006/relationships" r:embed="rId67"/>
        <a:stretch>
          <a:fillRect/>
        </a:stretch>
      </xdr:blipFill>
      <xdr:spPr>
        <a:xfrm>
          <a:off x="3676651" y="28079701"/>
          <a:ext cx="1058606" cy="12954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18</xdr:col>
      <xdr:colOff>685800</xdr:colOff>
      <xdr:row>1</xdr:row>
      <xdr:rowOff>9525</xdr:rowOff>
    </xdr:from>
    <xdr:to>
      <xdr:col>21</xdr:col>
      <xdr:colOff>200024</xdr:colOff>
      <xdr:row>13</xdr:row>
      <xdr:rowOff>177787</xdr:rowOff>
    </xdr:to>
    <xdr:pic>
      <xdr:nvPicPr>
        <xdr:cNvPr id="2" name="图片 1">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a:stretch>
          <a:fillRect/>
        </a:stretch>
      </xdr:blipFill>
      <xdr:spPr>
        <a:xfrm>
          <a:off x="10182225" y="219075"/>
          <a:ext cx="1600199" cy="2682862"/>
        </a:xfrm>
        <a:prstGeom prst="rect">
          <a:avLst/>
        </a:prstGeom>
      </xdr:spPr>
    </xdr:pic>
    <xdr:clientData/>
  </xdr:twoCellAnchor>
  <mc:AlternateContent xmlns:mc="http://schemas.openxmlformats.org/markup-compatibility/2006">
    <mc:Choice xmlns:a14="http://schemas.microsoft.com/office/drawing/2010/main" Requires="a14">
      <xdr:twoCellAnchor editAs="oneCell">
        <xdr:from>
          <xdr:col>8</xdr:col>
          <xdr:colOff>419100</xdr:colOff>
          <xdr:row>54</xdr:row>
          <xdr:rowOff>190500</xdr:rowOff>
        </xdr:from>
        <xdr:to>
          <xdr:col>10</xdr:col>
          <xdr:colOff>476250</xdr:colOff>
          <xdr:row>59</xdr:row>
          <xdr:rowOff>142875</xdr:rowOff>
        </xdr:to>
        <xdr:sp macro="" textlink="">
          <xdr:nvSpPr>
            <xdr:cNvPr id="2057" name="Object 9" hidden="1">
              <a:extLst>
                <a:ext uri="{63B3BB69-23CF-44E3-9099-C40C66FF867C}">
                  <a14:compatExt spid="_x0000_s2057"/>
                </a:ext>
                <a:ext uri="{FF2B5EF4-FFF2-40B4-BE49-F238E27FC236}">
                  <a16:creationId xmlns:a16="http://schemas.microsoft.com/office/drawing/2014/main" id="{00000000-0008-0000-0700-000009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142875</xdr:colOff>
          <xdr:row>55</xdr:row>
          <xdr:rowOff>161925</xdr:rowOff>
        </xdr:from>
        <xdr:to>
          <xdr:col>8</xdr:col>
          <xdr:colOff>333375</xdr:colOff>
          <xdr:row>58</xdr:row>
          <xdr:rowOff>161925</xdr:rowOff>
        </xdr:to>
        <xdr:sp macro="" textlink="">
          <xdr:nvSpPr>
            <xdr:cNvPr id="2058" name="Object 10" hidden="1">
              <a:extLst>
                <a:ext uri="{63B3BB69-23CF-44E3-9099-C40C66FF867C}">
                  <a14:compatExt spid="_x0000_s2058"/>
                </a:ext>
                <a:ext uri="{FF2B5EF4-FFF2-40B4-BE49-F238E27FC236}">
                  <a16:creationId xmlns:a16="http://schemas.microsoft.com/office/drawing/2014/main" id="{00000000-0008-0000-0700-00000A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55</xdr:row>
          <xdr:rowOff>0</xdr:rowOff>
        </xdr:from>
        <xdr:to>
          <xdr:col>5</xdr:col>
          <xdr:colOff>19050</xdr:colOff>
          <xdr:row>59</xdr:row>
          <xdr:rowOff>171450</xdr:rowOff>
        </xdr:to>
        <xdr:sp macro="" textlink="">
          <xdr:nvSpPr>
            <xdr:cNvPr id="2059" name="Object 11" hidden="1">
              <a:extLst>
                <a:ext uri="{63B3BB69-23CF-44E3-9099-C40C66FF867C}">
                  <a14:compatExt spid="_x0000_s2059"/>
                </a:ext>
                <a:ext uri="{FF2B5EF4-FFF2-40B4-BE49-F238E27FC236}">
                  <a16:creationId xmlns:a16="http://schemas.microsoft.com/office/drawing/2014/main" id="{00000000-0008-0000-0700-00000B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561975</xdr:colOff>
          <xdr:row>54</xdr:row>
          <xdr:rowOff>209550</xdr:rowOff>
        </xdr:from>
        <xdr:to>
          <xdr:col>13</xdr:col>
          <xdr:colOff>266700</xdr:colOff>
          <xdr:row>58</xdr:row>
          <xdr:rowOff>28575</xdr:rowOff>
        </xdr:to>
        <xdr:sp macro="" textlink="">
          <xdr:nvSpPr>
            <xdr:cNvPr id="2061" name="Object 13" hidden="1">
              <a:extLst>
                <a:ext uri="{63B3BB69-23CF-44E3-9099-C40C66FF867C}">
                  <a14:compatExt spid="_x0000_s2061"/>
                </a:ext>
                <a:ext uri="{FF2B5EF4-FFF2-40B4-BE49-F238E27FC236}">
                  <a16:creationId xmlns:a16="http://schemas.microsoft.com/office/drawing/2014/main" id="{00000000-0008-0000-0700-00000D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161925</xdr:colOff>
          <xdr:row>67</xdr:row>
          <xdr:rowOff>66675</xdr:rowOff>
        </xdr:from>
        <xdr:to>
          <xdr:col>8</xdr:col>
          <xdr:colOff>695325</xdr:colOff>
          <xdr:row>70</xdr:row>
          <xdr:rowOff>38100</xdr:rowOff>
        </xdr:to>
        <xdr:sp macro="" textlink="">
          <xdr:nvSpPr>
            <xdr:cNvPr id="2062" name="Object 14" hidden="1">
              <a:extLst>
                <a:ext uri="{63B3BB69-23CF-44E3-9099-C40C66FF867C}">
                  <a14:compatExt spid="_x0000_s2062"/>
                </a:ext>
                <a:ext uri="{FF2B5EF4-FFF2-40B4-BE49-F238E27FC236}">
                  <a16:creationId xmlns:a16="http://schemas.microsoft.com/office/drawing/2014/main" id="{00000000-0008-0000-0700-00000E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161925</xdr:colOff>
          <xdr:row>70</xdr:row>
          <xdr:rowOff>114300</xdr:rowOff>
        </xdr:from>
        <xdr:to>
          <xdr:col>7</xdr:col>
          <xdr:colOff>561975</xdr:colOff>
          <xdr:row>73</xdr:row>
          <xdr:rowOff>76200</xdr:rowOff>
        </xdr:to>
        <xdr:sp macro="" textlink="">
          <xdr:nvSpPr>
            <xdr:cNvPr id="2063" name="Object 15" hidden="1">
              <a:extLst>
                <a:ext uri="{63B3BB69-23CF-44E3-9099-C40C66FF867C}">
                  <a14:compatExt spid="_x0000_s2063"/>
                </a:ext>
                <a:ext uri="{FF2B5EF4-FFF2-40B4-BE49-F238E27FC236}">
                  <a16:creationId xmlns:a16="http://schemas.microsoft.com/office/drawing/2014/main" id="{00000000-0008-0000-0700-00000F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647700</xdr:colOff>
          <xdr:row>70</xdr:row>
          <xdr:rowOff>123825</xdr:rowOff>
        </xdr:from>
        <xdr:to>
          <xdr:col>16</xdr:col>
          <xdr:colOff>76200</xdr:colOff>
          <xdr:row>73</xdr:row>
          <xdr:rowOff>114300</xdr:rowOff>
        </xdr:to>
        <xdr:sp macro="" textlink="">
          <xdr:nvSpPr>
            <xdr:cNvPr id="2066" name="Object 18" hidden="1">
              <a:extLst>
                <a:ext uri="{63B3BB69-23CF-44E3-9099-C40C66FF867C}">
                  <a14:compatExt spid="_x0000_s2066"/>
                </a:ext>
                <a:ext uri="{FF2B5EF4-FFF2-40B4-BE49-F238E27FC236}">
                  <a16:creationId xmlns:a16="http://schemas.microsoft.com/office/drawing/2014/main" id="{00000000-0008-0000-0700-000012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104775</xdr:colOff>
          <xdr:row>74</xdr:row>
          <xdr:rowOff>9525</xdr:rowOff>
        </xdr:from>
        <xdr:to>
          <xdr:col>10</xdr:col>
          <xdr:colOff>361950</xdr:colOff>
          <xdr:row>80</xdr:row>
          <xdr:rowOff>171450</xdr:rowOff>
        </xdr:to>
        <xdr:sp macro="" textlink="">
          <xdr:nvSpPr>
            <xdr:cNvPr id="2068" name="Object 20" hidden="1">
              <a:extLst>
                <a:ext uri="{63B3BB69-23CF-44E3-9099-C40C66FF867C}">
                  <a14:compatExt spid="_x0000_s2068"/>
                </a:ext>
                <a:ext uri="{FF2B5EF4-FFF2-40B4-BE49-F238E27FC236}">
                  <a16:creationId xmlns:a16="http://schemas.microsoft.com/office/drawing/2014/main" id="{00000000-0008-0000-0700-000014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628650</xdr:colOff>
          <xdr:row>66</xdr:row>
          <xdr:rowOff>200025</xdr:rowOff>
        </xdr:from>
        <xdr:to>
          <xdr:col>15</xdr:col>
          <xdr:colOff>400050</xdr:colOff>
          <xdr:row>70</xdr:row>
          <xdr:rowOff>28575</xdr:rowOff>
        </xdr:to>
        <xdr:sp macro="" textlink="">
          <xdr:nvSpPr>
            <xdr:cNvPr id="2069" name="Object 21" hidden="1">
              <a:extLst>
                <a:ext uri="{63B3BB69-23CF-44E3-9099-C40C66FF867C}">
                  <a14:compatExt spid="_x0000_s2069"/>
                </a:ext>
                <a:ext uri="{FF2B5EF4-FFF2-40B4-BE49-F238E27FC236}">
                  <a16:creationId xmlns:a16="http://schemas.microsoft.com/office/drawing/2014/main" id="{00000000-0008-0000-0700-000015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11</xdr:col>
          <xdr:colOff>657225</xdr:colOff>
          <xdr:row>73</xdr:row>
          <xdr:rowOff>209550</xdr:rowOff>
        </xdr:from>
        <xdr:to>
          <xdr:col>16</xdr:col>
          <xdr:colOff>438150</xdr:colOff>
          <xdr:row>80</xdr:row>
          <xdr:rowOff>200025</xdr:rowOff>
        </xdr:to>
        <xdr:sp macro="" textlink="">
          <xdr:nvSpPr>
            <xdr:cNvPr id="2070" name="Object 22" hidden="1">
              <a:extLst>
                <a:ext uri="{63B3BB69-23CF-44E3-9099-C40C66FF867C}">
                  <a14:compatExt spid="_x0000_s2070"/>
                </a:ext>
                <a:ext uri="{FF2B5EF4-FFF2-40B4-BE49-F238E27FC236}">
                  <a16:creationId xmlns:a16="http://schemas.microsoft.com/office/drawing/2014/main" id="{00000000-0008-0000-0700-000016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47625</xdr:colOff>
          <xdr:row>23</xdr:row>
          <xdr:rowOff>66675</xdr:rowOff>
        </xdr:from>
        <xdr:to>
          <xdr:col>9</xdr:col>
          <xdr:colOff>438150</xdr:colOff>
          <xdr:row>30</xdr:row>
          <xdr:rowOff>9525</xdr:rowOff>
        </xdr:to>
        <xdr:sp macro="" textlink="">
          <xdr:nvSpPr>
            <xdr:cNvPr id="2071" name="Object 23" hidden="1">
              <a:extLst>
                <a:ext uri="{63B3BB69-23CF-44E3-9099-C40C66FF867C}">
                  <a14:compatExt spid="_x0000_s2071"/>
                </a:ext>
                <a:ext uri="{FF2B5EF4-FFF2-40B4-BE49-F238E27FC236}">
                  <a16:creationId xmlns:a16="http://schemas.microsoft.com/office/drawing/2014/main" id="{00000000-0008-0000-0700-000017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28575</xdr:colOff>
          <xdr:row>61</xdr:row>
          <xdr:rowOff>57150</xdr:rowOff>
        </xdr:from>
        <xdr:to>
          <xdr:col>9</xdr:col>
          <xdr:colOff>476250</xdr:colOff>
          <xdr:row>65</xdr:row>
          <xdr:rowOff>190500</xdr:rowOff>
        </xdr:to>
        <xdr:sp macro="" textlink="">
          <xdr:nvSpPr>
            <xdr:cNvPr id="2073" name="Object 25" hidden="1">
              <a:extLst>
                <a:ext uri="{63B3BB69-23CF-44E3-9099-C40C66FF867C}">
                  <a14:compatExt spid="_x0000_s2073"/>
                </a:ext>
                <a:ext uri="{FF2B5EF4-FFF2-40B4-BE49-F238E27FC236}">
                  <a16:creationId xmlns:a16="http://schemas.microsoft.com/office/drawing/2014/main" id="{00000000-0008-0000-0700-000019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95250</xdr:colOff>
          <xdr:row>81</xdr:row>
          <xdr:rowOff>85725</xdr:rowOff>
        </xdr:from>
        <xdr:to>
          <xdr:col>10</xdr:col>
          <xdr:colOff>419100</xdr:colOff>
          <xdr:row>86</xdr:row>
          <xdr:rowOff>171450</xdr:rowOff>
        </xdr:to>
        <xdr:sp macro="" textlink="">
          <xdr:nvSpPr>
            <xdr:cNvPr id="2075" name="Object 27" hidden="1">
              <a:extLst>
                <a:ext uri="{63B3BB69-23CF-44E3-9099-C40C66FF867C}">
                  <a14:compatExt spid="_x0000_s2075"/>
                </a:ext>
                <a:ext uri="{FF2B5EF4-FFF2-40B4-BE49-F238E27FC236}">
                  <a16:creationId xmlns:a16="http://schemas.microsoft.com/office/drawing/2014/main" id="{00000000-0008-0000-0700-00001B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121</xdr:row>
          <xdr:rowOff>28575</xdr:rowOff>
        </xdr:from>
        <xdr:to>
          <xdr:col>10</xdr:col>
          <xdr:colOff>314325</xdr:colOff>
          <xdr:row>126</xdr:row>
          <xdr:rowOff>19050</xdr:rowOff>
        </xdr:to>
        <xdr:sp macro="" textlink="">
          <xdr:nvSpPr>
            <xdr:cNvPr id="2076" name="Object 28" hidden="1">
              <a:extLst>
                <a:ext uri="{63B3BB69-23CF-44E3-9099-C40C66FF867C}">
                  <a14:compatExt spid="_x0000_s2076"/>
                </a:ext>
                <a:ext uri="{FF2B5EF4-FFF2-40B4-BE49-F238E27FC236}">
                  <a16:creationId xmlns:a16="http://schemas.microsoft.com/office/drawing/2014/main" id="{00000000-0008-0000-0700-00001C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xdr:col>
          <xdr:colOff>0</xdr:colOff>
          <xdr:row>127</xdr:row>
          <xdr:rowOff>0</xdr:rowOff>
        </xdr:from>
        <xdr:to>
          <xdr:col>10</xdr:col>
          <xdr:colOff>342900</xdr:colOff>
          <xdr:row>132</xdr:row>
          <xdr:rowOff>85725</xdr:rowOff>
        </xdr:to>
        <xdr:sp macro="" textlink="">
          <xdr:nvSpPr>
            <xdr:cNvPr id="2077" name="Object 29" hidden="1">
              <a:extLst>
                <a:ext uri="{63B3BB69-23CF-44E3-9099-C40C66FF867C}">
                  <a14:compatExt spid="_x0000_s2077"/>
                </a:ext>
                <a:ext uri="{FF2B5EF4-FFF2-40B4-BE49-F238E27FC236}">
                  <a16:creationId xmlns:a16="http://schemas.microsoft.com/office/drawing/2014/main" id="{00000000-0008-0000-0700-00001D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0</xdr:col>
          <xdr:colOff>257175</xdr:colOff>
          <xdr:row>133</xdr:row>
          <xdr:rowOff>28575</xdr:rowOff>
        </xdr:from>
        <xdr:to>
          <xdr:col>7</xdr:col>
          <xdr:colOff>542925</xdr:colOff>
          <xdr:row>139</xdr:row>
          <xdr:rowOff>104775</xdr:rowOff>
        </xdr:to>
        <xdr:sp macro="" textlink="">
          <xdr:nvSpPr>
            <xdr:cNvPr id="2078" name="Object 30" hidden="1">
              <a:extLst>
                <a:ext uri="{63B3BB69-23CF-44E3-9099-C40C66FF867C}">
                  <a14:compatExt spid="_x0000_s2078"/>
                </a:ext>
                <a:ext uri="{FF2B5EF4-FFF2-40B4-BE49-F238E27FC236}">
                  <a16:creationId xmlns:a16="http://schemas.microsoft.com/office/drawing/2014/main" id="{00000000-0008-0000-0700-00001E08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281605</xdr:colOff>
          <xdr:row>166</xdr:row>
          <xdr:rowOff>132523</xdr:rowOff>
        </xdr:from>
        <xdr:to>
          <xdr:col>14</xdr:col>
          <xdr:colOff>365891</xdr:colOff>
          <xdr:row>180</xdr:row>
          <xdr:rowOff>0</xdr:rowOff>
        </xdr:to>
        <xdr:sp macro="" textlink="">
          <xdr:nvSpPr>
            <xdr:cNvPr id="2083" name="Object 35" hidden="1">
              <a:extLst>
                <a:ext uri="{63B3BB69-23CF-44E3-9099-C40C66FF867C}">
                  <a14:compatExt spid="_x0000_s2083"/>
                </a:ext>
                <a:ext uri="{FF2B5EF4-FFF2-40B4-BE49-F238E27FC236}">
                  <a16:creationId xmlns:a16="http://schemas.microsoft.com/office/drawing/2014/main" id="{14DEA875-37D9-4811-8092-18F14640639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3" Type="http://schemas.openxmlformats.org/officeDocument/2006/relationships/image" Target="../media/image72.emf"/><Relationship Id="rId18" Type="http://schemas.openxmlformats.org/officeDocument/2006/relationships/oleObject" Target="../embeddings/oleObject8.bin"/><Relationship Id="rId26" Type="http://schemas.openxmlformats.org/officeDocument/2006/relationships/oleObject" Target="../embeddings/oleObject12.bin"/><Relationship Id="rId21" Type="http://schemas.openxmlformats.org/officeDocument/2006/relationships/image" Target="../media/image76.emf"/><Relationship Id="rId34" Type="http://schemas.openxmlformats.org/officeDocument/2006/relationships/oleObject" Target="../embeddings/oleObject16.bin"/><Relationship Id="rId7" Type="http://schemas.openxmlformats.org/officeDocument/2006/relationships/image" Target="../media/image69.emf"/><Relationship Id="rId12" Type="http://schemas.openxmlformats.org/officeDocument/2006/relationships/oleObject" Target="../embeddings/oleObject5.bin"/><Relationship Id="rId17" Type="http://schemas.openxmlformats.org/officeDocument/2006/relationships/image" Target="../media/image74.emf"/><Relationship Id="rId25" Type="http://schemas.openxmlformats.org/officeDocument/2006/relationships/image" Target="../media/image78.emf"/><Relationship Id="rId33" Type="http://schemas.openxmlformats.org/officeDocument/2006/relationships/image" Target="../media/image82.emf"/><Relationship Id="rId38" Type="http://schemas.openxmlformats.org/officeDocument/2006/relationships/comments" Target="../comments1.xml"/><Relationship Id="rId2" Type="http://schemas.openxmlformats.org/officeDocument/2006/relationships/drawing" Target="../drawings/drawing2.xml"/><Relationship Id="rId16" Type="http://schemas.openxmlformats.org/officeDocument/2006/relationships/oleObject" Target="../embeddings/oleObject7.bin"/><Relationship Id="rId20" Type="http://schemas.openxmlformats.org/officeDocument/2006/relationships/oleObject" Target="../embeddings/oleObject9.bin"/><Relationship Id="rId29" Type="http://schemas.openxmlformats.org/officeDocument/2006/relationships/image" Target="../media/image80.emf"/><Relationship Id="rId1" Type="http://schemas.openxmlformats.org/officeDocument/2006/relationships/printerSettings" Target="../printerSettings/printerSettings3.bin"/><Relationship Id="rId6" Type="http://schemas.openxmlformats.org/officeDocument/2006/relationships/oleObject" Target="../embeddings/oleObject2.bin"/><Relationship Id="rId11" Type="http://schemas.openxmlformats.org/officeDocument/2006/relationships/image" Target="../media/image71.emf"/><Relationship Id="rId24" Type="http://schemas.openxmlformats.org/officeDocument/2006/relationships/oleObject" Target="../embeddings/oleObject11.bin"/><Relationship Id="rId32" Type="http://schemas.openxmlformats.org/officeDocument/2006/relationships/oleObject" Target="../embeddings/oleObject15.bin"/><Relationship Id="rId37" Type="http://schemas.openxmlformats.org/officeDocument/2006/relationships/image" Target="../media/image84.emf"/><Relationship Id="rId5" Type="http://schemas.openxmlformats.org/officeDocument/2006/relationships/image" Target="../media/image68.emf"/><Relationship Id="rId15" Type="http://schemas.openxmlformats.org/officeDocument/2006/relationships/image" Target="../media/image73.emf"/><Relationship Id="rId23" Type="http://schemas.openxmlformats.org/officeDocument/2006/relationships/image" Target="../media/image77.emf"/><Relationship Id="rId28" Type="http://schemas.openxmlformats.org/officeDocument/2006/relationships/oleObject" Target="../embeddings/oleObject13.bin"/><Relationship Id="rId36" Type="http://schemas.openxmlformats.org/officeDocument/2006/relationships/oleObject" Target="../embeddings/oleObject17.bin"/><Relationship Id="rId10" Type="http://schemas.openxmlformats.org/officeDocument/2006/relationships/oleObject" Target="../embeddings/oleObject4.bin"/><Relationship Id="rId19" Type="http://schemas.openxmlformats.org/officeDocument/2006/relationships/image" Target="../media/image75.emf"/><Relationship Id="rId31" Type="http://schemas.openxmlformats.org/officeDocument/2006/relationships/image" Target="../media/image81.emf"/><Relationship Id="rId4" Type="http://schemas.openxmlformats.org/officeDocument/2006/relationships/oleObject" Target="../embeddings/oleObject1.bin"/><Relationship Id="rId9" Type="http://schemas.openxmlformats.org/officeDocument/2006/relationships/image" Target="../media/image70.emf"/><Relationship Id="rId14" Type="http://schemas.openxmlformats.org/officeDocument/2006/relationships/oleObject" Target="../embeddings/oleObject6.bin"/><Relationship Id="rId22" Type="http://schemas.openxmlformats.org/officeDocument/2006/relationships/oleObject" Target="../embeddings/oleObject10.bin"/><Relationship Id="rId27" Type="http://schemas.openxmlformats.org/officeDocument/2006/relationships/image" Target="../media/image79.emf"/><Relationship Id="rId30" Type="http://schemas.openxmlformats.org/officeDocument/2006/relationships/oleObject" Target="../embeddings/oleObject14.bin"/><Relationship Id="rId35" Type="http://schemas.openxmlformats.org/officeDocument/2006/relationships/image" Target="../media/image83.emf"/><Relationship Id="rId8" Type="http://schemas.openxmlformats.org/officeDocument/2006/relationships/oleObject" Target="../embeddings/oleObject3.bin"/><Relationship Id="rId3" Type="http://schemas.openxmlformats.org/officeDocument/2006/relationships/vmlDrawing" Target="../drawings/vmlDrawing1.vml"/></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B3:D16"/>
  <sheetViews>
    <sheetView workbookViewId="0">
      <selection activeCell="D19" sqref="D19"/>
    </sheetView>
  </sheetViews>
  <sheetFormatPr defaultColWidth="10.875" defaultRowHeight="16.5" x14ac:dyDescent="0.2"/>
  <cols>
    <col min="1" max="1" width="10.875" style="1"/>
    <col min="2" max="2" width="7.875" style="1" bestFit="1" customWidth="1"/>
    <col min="3" max="3" width="26.875" style="1" bestFit="1" customWidth="1"/>
    <col min="4" max="4" width="136" style="6" bestFit="1" customWidth="1"/>
    <col min="5" max="16384" width="10.875" style="1"/>
  </cols>
  <sheetData>
    <row r="3" spans="2:4" x14ac:dyDescent="0.2">
      <c r="B3" s="107" t="s">
        <v>0</v>
      </c>
      <c r="C3" s="107"/>
      <c r="D3" s="107"/>
    </row>
    <row r="5" spans="2:4" x14ac:dyDescent="0.2">
      <c r="B5" s="2" t="s">
        <v>1</v>
      </c>
      <c r="C5" s="2" t="s">
        <v>2</v>
      </c>
      <c r="D5" s="3" t="s">
        <v>3</v>
      </c>
    </row>
    <row r="6" spans="2:4" ht="88.5" customHeight="1" x14ac:dyDescent="0.2">
      <c r="B6" s="4" t="s">
        <v>4</v>
      </c>
      <c r="C6" s="4" t="s">
        <v>5</v>
      </c>
      <c r="D6" s="5" t="s">
        <v>26</v>
      </c>
    </row>
    <row r="7" spans="2:4" ht="66" x14ac:dyDescent="0.2">
      <c r="B7" s="4" t="s">
        <v>6</v>
      </c>
      <c r="C7" s="4" t="s">
        <v>5</v>
      </c>
      <c r="D7" s="5" t="s">
        <v>7</v>
      </c>
    </row>
    <row r="8" spans="2:4" ht="49.5" x14ac:dyDescent="0.2">
      <c r="B8" s="4" t="s">
        <v>8</v>
      </c>
      <c r="C8" s="4" t="s">
        <v>5</v>
      </c>
      <c r="D8" s="5" t="s">
        <v>9</v>
      </c>
    </row>
    <row r="9" spans="2:4" x14ac:dyDescent="0.2">
      <c r="B9" s="4" t="s">
        <v>10</v>
      </c>
      <c r="C9" s="4" t="s">
        <v>5</v>
      </c>
      <c r="D9" s="5" t="s">
        <v>11</v>
      </c>
    </row>
    <row r="10" spans="2:4" x14ac:dyDescent="0.2">
      <c r="B10" s="4" t="s">
        <v>12</v>
      </c>
      <c r="C10" s="4" t="s">
        <v>5</v>
      </c>
      <c r="D10" s="5" t="s">
        <v>13</v>
      </c>
    </row>
    <row r="11" spans="2:4" x14ac:dyDescent="0.2">
      <c r="B11" s="4" t="s">
        <v>14</v>
      </c>
      <c r="C11" s="4" t="s">
        <v>5</v>
      </c>
      <c r="D11" s="5" t="s">
        <v>15</v>
      </c>
    </row>
    <row r="12" spans="2:4" x14ac:dyDescent="0.2">
      <c r="B12" s="4" t="s">
        <v>16</v>
      </c>
      <c r="C12" s="4" t="s">
        <v>5</v>
      </c>
      <c r="D12" s="5" t="s">
        <v>17</v>
      </c>
    </row>
    <row r="13" spans="2:4" x14ac:dyDescent="0.2">
      <c r="B13" s="4" t="s">
        <v>18</v>
      </c>
      <c r="C13" s="4" t="s">
        <v>5</v>
      </c>
      <c r="D13" s="5" t="s">
        <v>19</v>
      </c>
    </row>
    <row r="14" spans="2:4" x14ac:dyDescent="0.2">
      <c r="B14" s="4" t="s">
        <v>20</v>
      </c>
      <c r="C14" s="4" t="s">
        <v>5</v>
      </c>
      <c r="D14" s="5" t="s">
        <v>21</v>
      </c>
    </row>
    <row r="15" spans="2:4" x14ac:dyDescent="0.2">
      <c r="B15" s="4" t="s">
        <v>22</v>
      </c>
      <c r="C15" s="4" t="s">
        <v>5</v>
      </c>
      <c r="D15" s="5" t="s">
        <v>23</v>
      </c>
    </row>
    <row r="16" spans="2:4" x14ac:dyDescent="0.2">
      <c r="B16" s="4" t="s">
        <v>24</v>
      </c>
      <c r="C16" s="4" t="s">
        <v>5</v>
      </c>
      <c r="D16" s="5" t="s">
        <v>25</v>
      </c>
    </row>
  </sheetData>
  <mergeCells count="1">
    <mergeCell ref="B3:D3"/>
  </mergeCells>
  <phoneticPr fontId="2" type="noConversion"/>
  <pageMargins left="0.75" right="0.75" top="1" bottom="1" header="0.5" footer="0.5"/>
  <pageSetup paperSize="9" orientation="portrait" horizontalDpi="4294967292" verticalDpi="429496729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
  <sheetViews>
    <sheetView workbookViewId="0">
      <selection activeCell="E32" sqref="E32"/>
    </sheetView>
  </sheetViews>
  <sheetFormatPr defaultRowHeight="14.25" x14ac:dyDescent="0.2"/>
  <sheetData/>
  <phoneticPr fontId="2"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1:AE94"/>
  <sheetViews>
    <sheetView topLeftCell="J1" workbookViewId="0">
      <pane ySplit="3" topLeftCell="A4" activePane="bottomLeft" state="frozen"/>
      <selection pane="bottomLeft" activeCell="R15" sqref="R15"/>
    </sheetView>
  </sheetViews>
  <sheetFormatPr defaultColWidth="8.5" defaultRowHeight="17.25" x14ac:dyDescent="0.2"/>
  <cols>
    <col min="1" max="1" width="8.5" style="7"/>
    <col min="2" max="2" width="5" style="7" bestFit="1" customWidth="1"/>
    <col min="3" max="3" width="19.125" style="7" bestFit="1" customWidth="1"/>
    <col min="4" max="4" width="9.875" style="8" bestFit="1" customWidth="1"/>
    <col min="5" max="5" width="8.375" style="9" bestFit="1" customWidth="1"/>
    <col min="6" max="6" width="8.375" style="10" bestFit="1" customWidth="1"/>
    <col min="7" max="7" width="92.375" style="11" bestFit="1" customWidth="1"/>
    <col min="8" max="8" width="8.5" style="7"/>
    <col min="9" max="9" width="9.5" style="12" bestFit="1" customWidth="1"/>
    <col min="10" max="10" width="16.375" style="12" bestFit="1" customWidth="1"/>
    <col min="11" max="11" width="16.375" style="12" customWidth="1"/>
    <col min="12" max="12" width="5.5" style="7" bestFit="1" customWidth="1"/>
    <col min="13" max="13" width="37.25" style="7" bestFit="1" customWidth="1"/>
    <col min="14" max="14" width="41.5" style="7" customWidth="1"/>
    <col min="15" max="15" width="14.5" style="7" bestFit="1" customWidth="1"/>
    <col min="16" max="16" width="20.75" style="7" bestFit="1" customWidth="1"/>
    <col min="17" max="18" width="14.5" style="7" bestFit="1" customWidth="1"/>
    <col min="19" max="19" width="12.5" style="7" bestFit="1" customWidth="1"/>
    <col min="20" max="20" width="15.5" style="7" bestFit="1" customWidth="1"/>
    <col min="21" max="24" width="9.5" style="7" bestFit="1" customWidth="1"/>
    <col min="25" max="25" width="10.5" style="7" bestFit="1" customWidth="1"/>
    <col min="26" max="31" width="9.5" style="7" bestFit="1" customWidth="1"/>
    <col min="32" max="16384" width="8.5" style="7"/>
  </cols>
  <sheetData>
    <row r="1" spans="2:31" ht="18" thickBot="1" x14ac:dyDescent="0.25"/>
    <row r="2" spans="2:31" x14ac:dyDescent="0.2">
      <c r="I2" s="13"/>
      <c r="J2" s="13"/>
      <c r="K2" s="13"/>
      <c r="L2" s="13"/>
      <c r="M2" s="14"/>
      <c r="N2" s="15" t="s">
        <v>27</v>
      </c>
    </row>
    <row r="3" spans="2:31" ht="18" x14ac:dyDescent="0.2">
      <c r="B3" s="16" t="s">
        <v>28</v>
      </c>
      <c r="C3" s="16" t="s">
        <v>29</v>
      </c>
      <c r="D3" s="16" t="s">
        <v>30</v>
      </c>
      <c r="E3" s="16" t="s">
        <v>31</v>
      </c>
      <c r="F3" s="16" t="s">
        <v>32</v>
      </c>
      <c r="G3" s="17" t="s">
        <v>33</v>
      </c>
      <c r="I3" s="18" t="s">
        <v>34</v>
      </c>
      <c r="J3" s="18" t="s">
        <v>35</v>
      </c>
      <c r="K3" s="19" t="s">
        <v>36</v>
      </c>
      <c r="L3" s="20" t="s">
        <v>37</v>
      </c>
      <c r="M3" s="20" t="s">
        <v>38</v>
      </c>
      <c r="N3" s="20" t="s">
        <v>38</v>
      </c>
      <c r="O3" s="20" t="s">
        <v>38</v>
      </c>
      <c r="P3" s="20" t="s">
        <v>38</v>
      </c>
      <c r="Q3" s="20" t="s">
        <v>38</v>
      </c>
      <c r="R3" s="20" t="s">
        <v>38</v>
      </c>
      <c r="S3" s="20" t="s">
        <v>38</v>
      </c>
      <c r="T3" s="20" t="s">
        <v>38</v>
      </c>
      <c r="U3" s="20" t="s">
        <v>38</v>
      </c>
      <c r="V3" s="20" t="s">
        <v>38</v>
      </c>
      <c r="W3" s="20" t="s">
        <v>38</v>
      </c>
      <c r="X3" s="20" t="s">
        <v>38</v>
      </c>
      <c r="Y3" s="20" t="s">
        <v>38</v>
      </c>
      <c r="Z3" s="20" t="s">
        <v>38</v>
      </c>
      <c r="AA3" s="20" t="s">
        <v>38</v>
      </c>
      <c r="AB3" s="20" t="s">
        <v>38</v>
      </c>
      <c r="AC3" s="20" t="s">
        <v>38</v>
      </c>
      <c r="AD3" s="20" t="s">
        <v>38</v>
      </c>
      <c r="AE3" s="20" t="s">
        <v>38</v>
      </c>
    </row>
    <row r="4" spans="2:31" x14ac:dyDescent="0.2">
      <c r="B4" s="21">
        <v>1</v>
      </c>
      <c r="C4" s="21" t="s">
        <v>39</v>
      </c>
      <c r="D4" s="22" t="s">
        <v>40</v>
      </c>
      <c r="E4" s="23">
        <v>0</v>
      </c>
      <c r="F4" s="24" t="s">
        <v>41</v>
      </c>
      <c r="G4" s="25"/>
      <c r="I4" s="110" t="s">
        <v>4</v>
      </c>
      <c r="J4" s="110" t="s">
        <v>4</v>
      </c>
      <c r="K4" s="26"/>
      <c r="L4" s="27" t="s">
        <v>42</v>
      </c>
      <c r="M4" s="28" t="s">
        <v>43</v>
      </c>
      <c r="N4" s="29" t="s">
        <v>44</v>
      </c>
      <c r="O4" s="28" t="s">
        <v>45</v>
      </c>
      <c r="P4" s="28" t="s">
        <v>46</v>
      </c>
      <c r="Q4" s="28" t="s">
        <v>47</v>
      </c>
      <c r="R4" s="28" t="s">
        <v>48</v>
      </c>
      <c r="S4" s="28" t="s">
        <v>49</v>
      </c>
      <c r="T4" s="28" t="s">
        <v>50</v>
      </c>
      <c r="U4" s="28" t="s">
        <v>51</v>
      </c>
      <c r="V4" s="28" t="s">
        <v>52</v>
      </c>
      <c r="W4" s="28" t="s">
        <v>53</v>
      </c>
      <c r="X4" s="28" t="s">
        <v>54</v>
      </c>
      <c r="Y4" s="28" t="s">
        <v>55</v>
      </c>
      <c r="Z4" s="28"/>
      <c r="AA4" s="28"/>
      <c r="AB4" s="28"/>
      <c r="AC4" s="28"/>
      <c r="AD4" s="28"/>
      <c r="AE4" s="28"/>
    </row>
    <row r="5" spans="2:31" x14ac:dyDescent="0.2">
      <c r="B5" s="21">
        <v>2</v>
      </c>
      <c r="C5" s="21" t="s">
        <v>56</v>
      </c>
      <c r="D5" s="22" t="s">
        <v>57</v>
      </c>
      <c r="E5" s="23">
        <v>9</v>
      </c>
      <c r="F5" s="24" t="s">
        <v>41</v>
      </c>
      <c r="G5" s="25"/>
      <c r="I5" s="110"/>
      <c r="J5" s="110"/>
      <c r="K5" s="26"/>
      <c r="L5" s="27" t="s">
        <v>58</v>
      </c>
      <c r="M5" s="28"/>
      <c r="N5" s="28"/>
      <c r="O5" s="28"/>
      <c r="P5" s="28"/>
      <c r="Q5" s="28"/>
      <c r="R5" s="28"/>
      <c r="S5" s="28"/>
      <c r="T5" s="28"/>
      <c r="U5" s="28"/>
      <c r="V5" s="28"/>
      <c r="W5" s="28"/>
      <c r="X5" s="28"/>
      <c r="Y5" s="28"/>
      <c r="Z5" s="28"/>
      <c r="AA5" s="28"/>
      <c r="AB5" s="28"/>
      <c r="AC5" s="28"/>
      <c r="AD5" s="28"/>
      <c r="AE5" s="28"/>
    </row>
    <row r="6" spans="2:31" x14ac:dyDescent="0.2">
      <c r="B6" s="21">
        <v>3</v>
      </c>
      <c r="C6" s="21" t="s">
        <v>59</v>
      </c>
      <c r="D6" s="22" t="s">
        <v>60</v>
      </c>
      <c r="E6" s="23">
        <v>25</v>
      </c>
      <c r="F6" s="24" t="s">
        <v>41</v>
      </c>
      <c r="G6" s="25"/>
      <c r="I6" s="110"/>
      <c r="J6" s="110"/>
      <c r="K6" s="26"/>
      <c r="L6" s="27" t="s">
        <v>61</v>
      </c>
      <c r="M6" s="30" t="s">
        <v>62</v>
      </c>
      <c r="N6" s="28"/>
      <c r="O6" s="28"/>
      <c r="P6" s="28"/>
      <c r="Q6" s="28"/>
      <c r="R6" s="28"/>
      <c r="S6" s="28"/>
      <c r="T6" s="28"/>
      <c r="U6" s="28"/>
      <c r="V6" s="28"/>
      <c r="W6" s="28"/>
      <c r="X6" s="28"/>
      <c r="Y6" s="28"/>
      <c r="Z6" s="28"/>
      <c r="AA6" s="28"/>
      <c r="AB6" s="28"/>
      <c r="AC6" s="28"/>
      <c r="AD6" s="28"/>
      <c r="AE6" s="28"/>
    </row>
    <row r="7" spans="2:31" x14ac:dyDescent="0.2">
      <c r="B7" s="21">
        <v>4</v>
      </c>
      <c r="C7" s="21" t="s">
        <v>63</v>
      </c>
      <c r="D7" s="22" t="s">
        <v>64</v>
      </c>
      <c r="E7" s="23">
        <v>0</v>
      </c>
      <c r="F7" s="24" t="s">
        <v>41</v>
      </c>
      <c r="G7" s="25"/>
      <c r="I7" s="110"/>
      <c r="J7" s="110"/>
      <c r="K7" s="26"/>
      <c r="L7" s="27" t="s">
        <v>65</v>
      </c>
      <c r="M7" s="28"/>
      <c r="N7" s="28"/>
      <c r="O7" s="28"/>
      <c r="P7" s="28"/>
      <c r="Q7" s="28"/>
      <c r="R7" s="28"/>
      <c r="S7" s="28"/>
      <c r="T7" s="28"/>
      <c r="U7" s="28"/>
      <c r="V7" s="28"/>
      <c r="W7" s="28"/>
      <c r="X7" s="28"/>
      <c r="Y7" s="28"/>
      <c r="Z7" s="28"/>
      <c r="AA7" s="28"/>
      <c r="AB7" s="28"/>
      <c r="AC7" s="28"/>
      <c r="AD7" s="28"/>
      <c r="AE7" s="28"/>
    </row>
    <row r="8" spans="2:31" x14ac:dyDescent="0.2">
      <c r="B8" s="21">
        <v>5</v>
      </c>
      <c r="C8" s="21" t="s">
        <v>66</v>
      </c>
      <c r="D8" s="22" t="s">
        <v>64</v>
      </c>
      <c r="E8" s="23">
        <v>0</v>
      </c>
      <c r="F8" s="24" t="s">
        <v>41</v>
      </c>
      <c r="G8" s="25"/>
      <c r="I8" s="110"/>
      <c r="J8" s="110"/>
      <c r="K8" s="26"/>
      <c r="L8" s="27" t="s">
        <v>67</v>
      </c>
      <c r="M8" s="28" t="s">
        <v>68</v>
      </c>
      <c r="N8" s="28" t="s">
        <v>69</v>
      </c>
      <c r="O8" s="28"/>
      <c r="P8" s="28" t="s">
        <v>70</v>
      </c>
      <c r="Q8" s="28" t="s">
        <v>71</v>
      </c>
      <c r="R8" s="28" t="s">
        <v>72</v>
      </c>
      <c r="S8" s="28" t="s">
        <v>73</v>
      </c>
      <c r="T8" s="28" t="s">
        <v>74</v>
      </c>
      <c r="U8" s="28" t="s">
        <v>75</v>
      </c>
      <c r="V8" s="28" t="s">
        <v>76</v>
      </c>
      <c r="W8" s="28"/>
      <c r="X8" s="28"/>
      <c r="Y8" s="28"/>
      <c r="Z8" s="28"/>
      <c r="AA8" s="28"/>
      <c r="AB8" s="28"/>
      <c r="AC8" s="28"/>
      <c r="AD8" s="28"/>
      <c r="AE8" s="28"/>
    </row>
    <row r="9" spans="2:31" x14ac:dyDescent="0.2">
      <c r="B9" s="21">
        <v>6</v>
      </c>
      <c r="C9" s="21" t="s">
        <v>77</v>
      </c>
      <c r="D9" s="22" t="s">
        <v>78</v>
      </c>
      <c r="E9" s="23">
        <v>32</v>
      </c>
      <c r="F9" s="24" t="s">
        <v>79</v>
      </c>
      <c r="G9" s="25" t="s">
        <v>80</v>
      </c>
      <c r="I9" s="110"/>
      <c r="J9" s="110"/>
      <c r="K9" s="26"/>
      <c r="L9" s="27" t="s">
        <v>81</v>
      </c>
      <c r="M9" s="28" t="s">
        <v>82</v>
      </c>
      <c r="N9" s="30" t="s">
        <v>83</v>
      </c>
      <c r="O9" s="28"/>
      <c r="P9" s="28"/>
      <c r="Q9" s="28"/>
      <c r="R9" s="28"/>
      <c r="S9" s="28"/>
      <c r="T9" s="28"/>
      <c r="U9" s="28"/>
      <c r="V9" s="28"/>
      <c r="W9" s="28"/>
      <c r="X9" s="28"/>
      <c r="Y9" s="28"/>
      <c r="Z9" s="28"/>
      <c r="AA9" s="28"/>
      <c r="AB9" s="28"/>
      <c r="AC9" s="28"/>
      <c r="AD9" s="28"/>
      <c r="AE9" s="28"/>
    </row>
    <row r="10" spans="2:31" x14ac:dyDescent="0.2">
      <c r="B10" s="21">
        <v>7</v>
      </c>
      <c r="C10" s="21" t="s">
        <v>84</v>
      </c>
      <c r="D10" s="22" t="s">
        <v>85</v>
      </c>
      <c r="E10" s="23">
        <v>14</v>
      </c>
      <c r="F10" s="24" t="s">
        <v>79</v>
      </c>
      <c r="G10" s="25" t="s">
        <v>86</v>
      </c>
      <c r="I10" s="110"/>
      <c r="J10" s="110"/>
      <c r="K10" s="26"/>
      <c r="L10" s="27" t="s">
        <v>87</v>
      </c>
      <c r="M10" s="28" t="s">
        <v>88</v>
      </c>
      <c r="N10" s="30" t="s">
        <v>89</v>
      </c>
      <c r="Q10" s="28"/>
      <c r="U10" s="28"/>
      <c r="V10" s="28"/>
      <c r="W10" s="28"/>
      <c r="X10" s="28"/>
      <c r="Y10" s="28"/>
      <c r="Z10" s="28"/>
      <c r="AA10" s="28"/>
      <c r="AB10" s="28"/>
      <c r="AC10" s="28"/>
      <c r="AD10" s="28"/>
      <c r="AE10" s="28"/>
    </row>
    <row r="11" spans="2:31" x14ac:dyDescent="0.2">
      <c r="B11" s="21">
        <v>8</v>
      </c>
      <c r="C11" s="21" t="s">
        <v>90</v>
      </c>
      <c r="D11" s="22" t="s">
        <v>91</v>
      </c>
      <c r="E11" s="23">
        <v>42</v>
      </c>
      <c r="F11" s="24" t="s">
        <v>79</v>
      </c>
      <c r="G11" s="25" t="s">
        <v>92</v>
      </c>
      <c r="I11" s="110"/>
      <c r="J11" s="110"/>
      <c r="K11" s="26"/>
      <c r="L11" s="27" t="s">
        <v>93</v>
      </c>
      <c r="M11" s="28" t="s">
        <v>94</v>
      </c>
      <c r="N11" s="28" t="s">
        <v>95</v>
      </c>
      <c r="O11" s="28" t="s">
        <v>96</v>
      </c>
      <c r="P11" s="28" t="s">
        <v>97</v>
      </c>
      <c r="Q11" s="28"/>
      <c r="R11" s="28"/>
      <c r="S11" s="28"/>
      <c r="T11" s="28"/>
      <c r="U11" s="28"/>
      <c r="V11" s="28"/>
      <c r="W11" s="28"/>
      <c r="X11" s="28"/>
      <c r="Y11" s="28"/>
      <c r="Z11" s="28"/>
      <c r="AA11" s="28"/>
      <c r="AB11" s="28"/>
      <c r="AC11" s="28"/>
      <c r="AD11" s="28"/>
      <c r="AE11" s="28"/>
    </row>
    <row r="12" spans="2:31" x14ac:dyDescent="0.2">
      <c r="B12" s="21">
        <v>9</v>
      </c>
      <c r="C12" s="21" t="s">
        <v>98</v>
      </c>
      <c r="D12" s="22" t="s">
        <v>99</v>
      </c>
      <c r="E12" s="23">
        <v>7</v>
      </c>
      <c r="F12" s="24" t="s">
        <v>41</v>
      </c>
      <c r="G12" s="25"/>
      <c r="I12" s="110"/>
      <c r="J12" s="110"/>
      <c r="K12" s="26"/>
      <c r="L12" s="27" t="s">
        <v>100</v>
      </c>
      <c r="M12" s="28" t="s">
        <v>101</v>
      </c>
      <c r="N12" s="28" t="s">
        <v>102</v>
      </c>
      <c r="O12" s="28" t="s">
        <v>103</v>
      </c>
      <c r="P12" s="28"/>
      <c r="Q12" s="28"/>
      <c r="R12" s="28"/>
      <c r="S12" s="28"/>
      <c r="T12" s="28"/>
      <c r="U12" s="28"/>
      <c r="V12" s="28"/>
      <c r="W12" s="28"/>
      <c r="X12" s="28"/>
      <c r="Y12" s="28"/>
      <c r="Z12" s="28"/>
      <c r="AA12" s="28"/>
      <c r="AB12" s="28"/>
      <c r="AC12" s="28"/>
      <c r="AD12" s="28"/>
      <c r="AE12" s="28"/>
    </row>
    <row r="13" spans="2:31" x14ac:dyDescent="0.2">
      <c r="B13" s="21">
        <v>10</v>
      </c>
      <c r="C13" s="21" t="s">
        <v>96</v>
      </c>
      <c r="D13" s="22" t="s">
        <v>99</v>
      </c>
      <c r="E13" s="23">
        <v>7</v>
      </c>
      <c r="F13" s="24" t="s">
        <v>41</v>
      </c>
      <c r="G13" s="25"/>
      <c r="I13" s="110"/>
      <c r="J13" s="110"/>
      <c r="K13" s="26"/>
      <c r="L13" s="27" t="s">
        <v>104</v>
      </c>
      <c r="M13" s="28" t="s">
        <v>105</v>
      </c>
      <c r="N13" s="28" t="s">
        <v>106</v>
      </c>
      <c r="O13" s="28" t="s">
        <v>107</v>
      </c>
      <c r="P13" s="28" t="s">
        <v>108</v>
      </c>
      <c r="Q13" s="28" t="s">
        <v>109</v>
      </c>
      <c r="R13" s="28"/>
      <c r="S13" s="28"/>
      <c r="T13" s="28"/>
      <c r="U13" s="28"/>
      <c r="V13" s="28"/>
      <c r="W13" s="28"/>
      <c r="X13" s="28"/>
      <c r="Y13" s="28"/>
      <c r="Z13" s="28"/>
      <c r="AA13" s="28"/>
      <c r="AB13" s="28"/>
      <c r="AC13" s="28"/>
      <c r="AD13" s="28"/>
      <c r="AE13" s="28"/>
    </row>
    <row r="14" spans="2:31" x14ac:dyDescent="0.2">
      <c r="B14" s="21">
        <v>11</v>
      </c>
      <c r="C14" s="21" t="s">
        <v>97</v>
      </c>
      <c r="D14" s="22" t="s">
        <v>99</v>
      </c>
      <c r="E14" s="23">
        <v>7</v>
      </c>
      <c r="F14" s="24" t="s">
        <v>41</v>
      </c>
      <c r="G14" s="25"/>
      <c r="I14" s="110"/>
      <c r="J14" s="110"/>
      <c r="K14" s="26"/>
      <c r="L14" s="27" t="s">
        <v>110</v>
      </c>
      <c r="M14" s="30" t="s">
        <v>111</v>
      </c>
      <c r="N14" s="28"/>
      <c r="O14" s="28"/>
      <c r="P14" s="28"/>
      <c r="Q14" s="28"/>
      <c r="R14" s="28"/>
      <c r="S14" s="28"/>
      <c r="T14" s="28"/>
      <c r="U14" s="28"/>
      <c r="V14" s="28"/>
      <c r="W14" s="28"/>
      <c r="X14" s="28"/>
      <c r="Y14" s="28"/>
      <c r="Z14" s="28"/>
      <c r="AA14" s="28"/>
      <c r="AB14" s="28"/>
      <c r="AC14" s="28"/>
      <c r="AD14" s="28"/>
      <c r="AE14" s="28"/>
    </row>
    <row r="15" spans="2:31" x14ac:dyDescent="0.2">
      <c r="B15" s="21">
        <v>12</v>
      </c>
      <c r="C15" s="21" t="s">
        <v>71</v>
      </c>
      <c r="D15" s="22" t="s">
        <v>112</v>
      </c>
      <c r="E15" s="23">
        <v>5</v>
      </c>
      <c r="F15" s="24" t="s">
        <v>41</v>
      </c>
      <c r="G15" s="25"/>
      <c r="I15" s="110"/>
      <c r="J15" s="110"/>
      <c r="K15" s="26"/>
      <c r="L15" s="27" t="s">
        <v>113</v>
      </c>
      <c r="M15" s="28"/>
      <c r="N15" s="28"/>
      <c r="O15" s="28"/>
      <c r="P15" s="28"/>
      <c r="Q15" s="28"/>
      <c r="R15" s="28"/>
      <c r="S15" s="28"/>
      <c r="T15" s="28"/>
      <c r="U15" s="28"/>
      <c r="V15" s="28"/>
      <c r="W15" s="28"/>
      <c r="X15" s="28"/>
      <c r="Y15" s="28"/>
      <c r="Z15" s="28"/>
      <c r="AA15" s="28"/>
      <c r="AB15" s="28"/>
      <c r="AC15" s="28"/>
      <c r="AD15" s="28"/>
      <c r="AE15" s="28"/>
    </row>
    <row r="16" spans="2:31" ht="18" thickBot="1" x14ac:dyDescent="0.25">
      <c r="B16" s="21">
        <v>13</v>
      </c>
      <c r="C16" s="21" t="s">
        <v>114</v>
      </c>
      <c r="D16" s="22" t="s">
        <v>112</v>
      </c>
      <c r="E16" s="23">
        <v>5</v>
      </c>
      <c r="F16" s="24" t="s">
        <v>41</v>
      </c>
      <c r="G16" s="25"/>
      <c r="I16" s="110"/>
      <c r="J16" s="110"/>
      <c r="K16" s="26"/>
      <c r="L16" s="27" t="s">
        <v>115</v>
      </c>
      <c r="M16" s="31"/>
      <c r="N16" s="31"/>
      <c r="O16" s="31"/>
      <c r="P16" s="31"/>
      <c r="Q16" s="31"/>
      <c r="R16" s="28"/>
      <c r="S16" s="28"/>
      <c r="T16" s="28"/>
      <c r="U16" s="28"/>
      <c r="V16" s="28"/>
      <c r="W16" s="28"/>
      <c r="X16" s="28"/>
      <c r="Y16" s="28"/>
      <c r="Z16" s="28"/>
      <c r="AA16" s="28"/>
      <c r="AB16" s="28"/>
      <c r="AC16" s="28"/>
      <c r="AD16" s="28"/>
      <c r="AE16" s="28"/>
    </row>
    <row r="17" spans="2:31" ht="18" thickBot="1" x14ac:dyDescent="0.25">
      <c r="B17" s="21">
        <v>14</v>
      </c>
      <c r="C17" s="21" t="s">
        <v>116</v>
      </c>
      <c r="D17" s="22" t="s">
        <v>112</v>
      </c>
      <c r="E17" s="23">
        <v>5</v>
      </c>
      <c r="F17" s="24" t="s">
        <v>41</v>
      </c>
      <c r="G17" s="25"/>
      <c r="I17" s="110"/>
      <c r="J17" s="110"/>
      <c r="K17" s="26"/>
      <c r="L17" s="32" t="s">
        <v>117</v>
      </c>
      <c r="M17" s="33" t="s">
        <v>118</v>
      </c>
      <c r="N17" s="34" t="s">
        <v>119</v>
      </c>
      <c r="O17" s="35" t="s">
        <v>120</v>
      </c>
      <c r="P17" s="36" t="s">
        <v>121</v>
      </c>
      <c r="Q17" s="37" t="s">
        <v>122</v>
      </c>
      <c r="U17" s="28"/>
      <c r="V17" s="28"/>
      <c r="W17" s="28"/>
      <c r="X17" s="28"/>
      <c r="Y17" s="28"/>
      <c r="Z17" s="28"/>
      <c r="AA17" s="28"/>
      <c r="AB17" s="28"/>
      <c r="AC17" s="28"/>
      <c r="AD17" s="28"/>
      <c r="AE17" s="28"/>
    </row>
    <row r="18" spans="2:31" x14ac:dyDescent="0.2">
      <c r="B18" s="21">
        <v>15</v>
      </c>
      <c r="C18" s="21" t="s">
        <v>123</v>
      </c>
      <c r="D18" s="22" t="s">
        <v>112</v>
      </c>
      <c r="E18" s="23">
        <v>5</v>
      </c>
      <c r="F18" s="24" t="s">
        <v>41</v>
      </c>
      <c r="G18" s="25"/>
      <c r="I18" s="110"/>
      <c r="J18" s="110"/>
      <c r="K18" s="26"/>
      <c r="L18" s="27" t="s">
        <v>124</v>
      </c>
      <c r="M18" s="38" t="s">
        <v>125</v>
      </c>
      <c r="N18" s="38" t="s">
        <v>126</v>
      </c>
      <c r="O18" s="38"/>
      <c r="P18" s="38"/>
      <c r="Q18" s="38"/>
      <c r="R18" s="28"/>
      <c r="S18" s="28"/>
      <c r="T18" s="28"/>
      <c r="U18" s="28"/>
      <c r="V18" s="28"/>
      <c r="W18" s="28"/>
      <c r="X18" s="28"/>
      <c r="Y18" s="28"/>
      <c r="Z18" s="28"/>
      <c r="AA18" s="28"/>
      <c r="AB18" s="28"/>
      <c r="AC18" s="28"/>
      <c r="AD18" s="28"/>
      <c r="AE18" s="28"/>
    </row>
    <row r="19" spans="2:31" x14ac:dyDescent="0.2">
      <c r="B19" s="21">
        <v>16</v>
      </c>
      <c r="C19" s="21" t="s">
        <v>127</v>
      </c>
      <c r="D19" s="22" t="s">
        <v>64</v>
      </c>
      <c r="E19" s="23">
        <v>0</v>
      </c>
      <c r="F19" s="24" t="s">
        <v>41</v>
      </c>
      <c r="G19" s="25"/>
      <c r="I19" s="110"/>
      <c r="J19" s="110"/>
      <c r="K19" s="26"/>
      <c r="L19" s="27" t="s">
        <v>128</v>
      </c>
      <c r="M19" s="28"/>
      <c r="N19" s="28"/>
      <c r="O19" s="28"/>
      <c r="P19" s="28"/>
      <c r="Q19" s="28"/>
      <c r="R19" s="28"/>
      <c r="S19" s="28"/>
      <c r="T19" s="28"/>
      <c r="U19" s="28"/>
      <c r="V19" s="28"/>
      <c r="W19" s="28"/>
      <c r="X19" s="28"/>
      <c r="Y19" s="28"/>
      <c r="Z19" s="28"/>
      <c r="AA19" s="28"/>
      <c r="AB19" s="28"/>
      <c r="AC19" s="28"/>
      <c r="AD19" s="28"/>
      <c r="AE19" s="28"/>
    </row>
    <row r="20" spans="2:31" x14ac:dyDescent="0.2">
      <c r="B20" s="21">
        <v>17</v>
      </c>
      <c r="C20" s="21" t="s">
        <v>129</v>
      </c>
      <c r="D20" s="22" t="s">
        <v>64</v>
      </c>
      <c r="E20" s="23">
        <v>0</v>
      </c>
      <c r="F20" s="24" t="s">
        <v>41</v>
      </c>
      <c r="G20" s="25"/>
      <c r="I20" s="110"/>
      <c r="J20" s="110"/>
      <c r="K20" s="26"/>
      <c r="L20" s="27" t="s">
        <v>130</v>
      </c>
      <c r="M20" s="28" t="s">
        <v>131</v>
      </c>
      <c r="N20" s="28"/>
      <c r="O20" s="28"/>
      <c r="P20" s="28"/>
      <c r="Q20" s="28"/>
      <c r="R20" s="28"/>
      <c r="S20" s="28"/>
      <c r="T20" s="28"/>
      <c r="U20" s="28"/>
      <c r="V20" s="28"/>
      <c r="W20" s="28"/>
      <c r="X20" s="28"/>
      <c r="Y20" s="28"/>
      <c r="Z20" s="28"/>
      <c r="AA20" s="28"/>
      <c r="AB20" s="28"/>
      <c r="AC20" s="28"/>
      <c r="AD20" s="28"/>
      <c r="AE20" s="28"/>
    </row>
    <row r="21" spans="2:31" x14ac:dyDescent="0.2">
      <c r="B21" s="21">
        <v>18</v>
      </c>
      <c r="C21" s="21" t="s">
        <v>132</v>
      </c>
      <c r="D21" s="22" t="s">
        <v>133</v>
      </c>
      <c r="E21" s="23">
        <v>50</v>
      </c>
      <c r="F21" s="24" t="s">
        <v>41</v>
      </c>
      <c r="G21" s="25"/>
      <c r="I21" s="110"/>
      <c r="J21" s="110"/>
      <c r="K21" s="26"/>
      <c r="L21" s="27" t="s">
        <v>134</v>
      </c>
      <c r="M21" s="28" t="s">
        <v>135</v>
      </c>
      <c r="N21" s="28" t="s">
        <v>136</v>
      </c>
      <c r="O21" s="28"/>
      <c r="P21" s="28"/>
      <c r="Q21" s="28"/>
      <c r="R21" s="28"/>
      <c r="S21" s="28"/>
      <c r="T21" s="28"/>
      <c r="U21" s="28"/>
      <c r="V21" s="28"/>
      <c r="W21" s="28"/>
      <c r="X21" s="28"/>
      <c r="Y21" s="28"/>
      <c r="Z21" s="28"/>
      <c r="AA21" s="28"/>
      <c r="AB21" s="28"/>
      <c r="AC21" s="28"/>
      <c r="AD21" s="28"/>
      <c r="AE21" s="28"/>
    </row>
    <row r="22" spans="2:31" x14ac:dyDescent="0.2">
      <c r="B22" s="21">
        <v>19</v>
      </c>
      <c r="C22" s="21" t="s">
        <v>137</v>
      </c>
      <c r="D22" s="22" t="s">
        <v>138</v>
      </c>
      <c r="E22" s="23">
        <v>52</v>
      </c>
      <c r="F22" s="24" t="s">
        <v>79</v>
      </c>
      <c r="G22" s="25" t="s">
        <v>139</v>
      </c>
      <c r="I22" s="110"/>
      <c r="J22" s="110"/>
      <c r="K22" s="26"/>
      <c r="L22" s="27" t="s">
        <v>140</v>
      </c>
      <c r="O22" s="28"/>
      <c r="P22" s="28"/>
      <c r="Q22" s="28"/>
      <c r="R22" s="28"/>
      <c r="S22" s="28"/>
      <c r="T22" s="28"/>
      <c r="U22" s="28"/>
      <c r="V22" s="28"/>
      <c r="W22" s="28"/>
      <c r="X22" s="28"/>
      <c r="Y22" s="28"/>
      <c r="Z22" s="28"/>
      <c r="AA22" s="28"/>
      <c r="AB22" s="28"/>
      <c r="AC22" s="28"/>
      <c r="AD22" s="28"/>
      <c r="AE22" s="28"/>
    </row>
    <row r="23" spans="2:31" x14ac:dyDescent="0.2">
      <c r="B23" s="21">
        <v>20</v>
      </c>
      <c r="C23" s="21" t="s">
        <v>141</v>
      </c>
      <c r="D23" s="22" t="s">
        <v>64</v>
      </c>
      <c r="E23" s="23">
        <v>0</v>
      </c>
      <c r="F23" s="24" t="s">
        <v>41</v>
      </c>
      <c r="G23" s="25"/>
      <c r="I23" s="110"/>
      <c r="J23" s="110"/>
      <c r="K23" s="26"/>
      <c r="L23" s="27" t="s">
        <v>142</v>
      </c>
      <c r="M23" s="28"/>
      <c r="N23" s="28"/>
      <c r="O23" s="28"/>
      <c r="P23" s="28"/>
      <c r="Q23" s="28"/>
      <c r="R23" s="28"/>
      <c r="S23" s="28"/>
      <c r="T23" s="28"/>
      <c r="U23" s="28"/>
      <c r="V23" s="28"/>
      <c r="W23" s="28"/>
      <c r="X23" s="28"/>
      <c r="Y23" s="28"/>
      <c r="Z23" s="28"/>
      <c r="AA23" s="28"/>
      <c r="AB23" s="28"/>
      <c r="AC23" s="28"/>
      <c r="AD23" s="28"/>
      <c r="AE23" s="28"/>
    </row>
    <row r="24" spans="2:31" x14ac:dyDescent="0.2">
      <c r="B24" s="21">
        <v>21</v>
      </c>
      <c r="C24" s="21" t="s">
        <v>143</v>
      </c>
      <c r="D24" s="22" t="s">
        <v>144</v>
      </c>
      <c r="E24" s="23">
        <v>6</v>
      </c>
      <c r="F24" s="24" t="s">
        <v>79</v>
      </c>
      <c r="G24" s="25" t="s">
        <v>145</v>
      </c>
      <c r="I24" s="110"/>
      <c r="J24" s="110"/>
      <c r="K24" s="26"/>
      <c r="L24" s="27" t="s">
        <v>146</v>
      </c>
      <c r="M24" s="28" t="s">
        <v>147</v>
      </c>
      <c r="N24" s="28"/>
      <c r="O24" s="28"/>
      <c r="P24" s="28"/>
      <c r="Q24" s="28"/>
      <c r="R24" s="28"/>
      <c r="S24" s="28"/>
      <c r="T24" s="28"/>
      <c r="U24" s="28"/>
      <c r="V24" s="28"/>
      <c r="W24" s="28"/>
      <c r="X24" s="28"/>
      <c r="Y24" s="28"/>
      <c r="Z24" s="28"/>
      <c r="AA24" s="28"/>
      <c r="AB24" s="28"/>
      <c r="AC24" s="28"/>
      <c r="AD24" s="28"/>
      <c r="AE24" s="28"/>
    </row>
    <row r="25" spans="2:31" x14ac:dyDescent="0.2">
      <c r="B25" s="21">
        <v>22</v>
      </c>
      <c r="C25" s="21" t="s">
        <v>148</v>
      </c>
      <c r="D25" s="22" t="s">
        <v>57</v>
      </c>
      <c r="E25" s="23">
        <v>9</v>
      </c>
      <c r="F25" s="24" t="s">
        <v>79</v>
      </c>
      <c r="G25" s="25" t="s">
        <v>149</v>
      </c>
      <c r="I25" s="110"/>
      <c r="J25" s="110"/>
      <c r="K25" s="26"/>
      <c r="L25" s="27" t="s">
        <v>150</v>
      </c>
      <c r="M25" s="29" t="s">
        <v>151</v>
      </c>
      <c r="N25" s="28" t="s">
        <v>152</v>
      </c>
      <c r="O25" s="28" t="s">
        <v>153</v>
      </c>
      <c r="P25" s="28"/>
      <c r="Q25" s="28"/>
      <c r="R25" s="28"/>
      <c r="S25" s="28"/>
      <c r="T25" s="28"/>
      <c r="U25" s="28"/>
      <c r="V25" s="28"/>
      <c r="W25" s="28"/>
      <c r="X25" s="28"/>
      <c r="Y25" s="28"/>
      <c r="Z25" s="28"/>
      <c r="AA25" s="28"/>
      <c r="AB25" s="28"/>
      <c r="AC25" s="28"/>
      <c r="AD25" s="28"/>
      <c r="AE25" s="28"/>
    </row>
    <row r="26" spans="2:31" ht="33" x14ac:dyDescent="0.2">
      <c r="B26" s="21">
        <v>23</v>
      </c>
      <c r="C26" s="21" t="s">
        <v>111</v>
      </c>
      <c r="D26" s="22" t="s">
        <v>154</v>
      </c>
      <c r="E26" s="23">
        <v>11</v>
      </c>
      <c r="F26" s="24" t="s">
        <v>79</v>
      </c>
      <c r="G26" s="25" t="s">
        <v>155</v>
      </c>
      <c r="I26" s="110"/>
      <c r="J26" s="110"/>
      <c r="K26" s="26"/>
      <c r="L26" s="27" t="s">
        <v>156</v>
      </c>
      <c r="M26" s="38" t="s">
        <v>157</v>
      </c>
      <c r="N26" s="31"/>
      <c r="O26" s="31"/>
      <c r="P26" s="28"/>
      <c r="Q26" s="28"/>
      <c r="R26" s="28"/>
      <c r="S26" s="28"/>
      <c r="T26" s="28"/>
      <c r="U26" s="28"/>
      <c r="V26" s="28"/>
      <c r="W26" s="28"/>
      <c r="X26" s="28"/>
      <c r="Y26" s="28"/>
      <c r="Z26" s="28"/>
      <c r="AA26" s="28"/>
      <c r="AB26" s="28"/>
      <c r="AC26" s="28"/>
      <c r="AD26" s="28"/>
      <c r="AE26" s="28"/>
    </row>
    <row r="27" spans="2:31" ht="18" thickBot="1" x14ac:dyDescent="0.25">
      <c r="B27" s="21">
        <v>24</v>
      </c>
      <c r="C27" s="21" t="s">
        <v>151</v>
      </c>
      <c r="D27" s="22" t="s">
        <v>158</v>
      </c>
      <c r="E27" s="23">
        <v>28</v>
      </c>
      <c r="F27" s="24" t="s">
        <v>79</v>
      </c>
      <c r="G27" s="25"/>
      <c r="I27" s="110"/>
      <c r="J27" s="110"/>
      <c r="K27" s="26"/>
      <c r="L27" s="32" t="s">
        <v>159</v>
      </c>
      <c r="P27" s="39"/>
      <c r="Q27" s="28"/>
      <c r="R27" s="28"/>
      <c r="S27" s="28"/>
      <c r="T27" s="28"/>
      <c r="U27" s="28"/>
      <c r="V27" s="28"/>
      <c r="W27" s="28"/>
      <c r="X27" s="28"/>
      <c r="Y27" s="28"/>
      <c r="Z27" s="28"/>
      <c r="AA27" s="28"/>
      <c r="AB27" s="28"/>
      <c r="AC27" s="28"/>
      <c r="AD27" s="28"/>
      <c r="AE27" s="28"/>
    </row>
    <row r="28" spans="2:31" x14ac:dyDescent="0.2">
      <c r="B28" s="21">
        <v>25</v>
      </c>
      <c r="C28" s="21" t="s">
        <v>160</v>
      </c>
      <c r="D28" s="22" t="s">
        <v>161</v>
      </c>
      <c r="E28" s="23">
        <v>40</v>
      </c>
      <c r="F28" s="24" t="s">
        <v>79</v>
      </c>
      <c r="G28" s="25" t="s">
        <v>162</v>
      </c>
      <c r="I28" s="110"/>
      <c r="J28" s="110"/>
      <c r="K28" s="26"/>
      <c r="L28" s="32" t="s">
        <v>163</v>
      </c>
      <c r="M28" s="40" t="s">
        <v>164</v>
      </c>
      <c r="N28" s="41" t="s">
        <v>165</v>
      </c>
      <c r="O28" s="28"/>
      <c r="P28" s="28"/>
      <c r="Q28" s="28"/>
      <c r="R28" s="28"/>
      <c r="S28" s="28"/>
      <c r="T28" s="28"/>
      <c r="U28" s="28"/>
      <c r="V28" s="28"/>
      <c r="W28" s="28"/>
      <c r="X28" s="28"/>
      <c r="Y28" s="28"/>
      <c r="Z28" s="28"/>
      <c r="AA28" s="28"/>
      <c r="AB28" s="28"/>
      <c r="AC28" s="28"/>
      <c r="AD28" s="28"/>
      <c r="AE28" s="28"/>
    </row>
    <row r="29" spans="2:31" ht="33" x14ac:dyDescent="0.2">
      <c r="B29" s="21">
        <v>26</v>
      </c>
      <c r="C29" s="21" t="s">
        <v>166</v>
      </c>
      <c r="D29" s="22" t="s">
        <v>167</v>
      </c>
      <c r="E29" s="23">
        <v>44</v>
      </c>
      <c r="F29" s="24" t="s">
        <v>79</v>
      </c>
      <c r="G29" s="25" t="s">
        <v>168</v>
      </c>
      <c r="I29" s="110"/>
      <c r="J29" s="110"/>
      <c r="K29" s="26"/>
      <c r="L29" s="32" t="s">
        <v>169</v>
      </c>
      <c r="M29" s="7" t="s">
        <v>170</v>
      </c>
      <c r="N29" s="28"/>
      <c r="O29" s="28"/>
      <c r="P29" s="28"/>
      <c r="Q29" s="28"/>
      <c r="R29" s="28"/>
      <c r="S29" s="28"/>
      <c r="T29" s="28"/>
      <c r="U29" s="28"/>
      <c r="V29" s="28"/>
      <c r="W29" s="28"/>
      <c r="X29" s="28"/>
      <c r="Y29" s="28"/>
      <c r="Z29" s="28"/>
      <c r="AA29" s="28"/>
      <c r="AB29" s="28"/>
      <c r="AC29" s="28"/>
      <c r="AD29" s="28"/>
      <c r="AE29" s="28"/>
    </row>
    <row r="30" spans="2:31" x14ac:dyDescent="0.2">
      <c r="B30" s="21">
        <v>27</v>
      </c>
      <c r="C30" s="21" t="s">
        <v>171</v>
      </c>
      <c r="D30" s="22" t="s">
        <v>78</v>
      </c>
      <c r="E30" s="23">
        <v>32</v>
      </c>
      <c r="F30" s="24" t="s">
        <v>79</v>
      </c>
      <c r="G30" s="25" t="s">
        <v>80</v>
      </c>
      <c r="I30" s="110"/>
      <c r="J30" s="110"/>
      <c r="K30" s="26"/>
      <c r="L30" s="27" t="s">
        <v>172</v>
      </c>
      <c r="M30" s="38" t="s">
        <v>173</v>
      </c>
      <c r="O30" s="38"/>
      <c r="P30" s="28"/>
      <c r="Q30" s="28"/>
      <c r="R30" s="28"/>
      <c r="S30" s="28"/>
      <c r="T30" s="28"/>
      <c r="U30" s="28"/>
      <c r="V30" s="28"/>
      <c r="W30" s="28"/>
      <c r="X30" s="28"/>
      <c r="Y30" s="28"/>
      <c r="Z30" s="28"/>
      <c r="AA30" s="28"/>
      <c r="AB30" s="28"/>
      <c r="AC30" s="28"/>
      <c r="AD30" s="28"/>
      <c r="AE30" s="28"/>
    </row>
    <row r="31" spans="2:31" x14ac:dyDescent="0.2">
      <c r="B31" s="21">
        <v>28</v>
      </c>
      <c r="C31" s="21" t="s">
        <v>62</v>
      </c>
      <c r="D31" s="22" t="s">
        <v>174</v>
      </c>
      <c r="E31" s="23">
        <v>4</v>
      </c>
      <c r="F31" s="24" t="s">
        <v>79</v>
      </c>
      <c r="G31" s="25" t="s">
        <v>175</v>
      </c>
      <c r="I31" s="110"/>
      <c r="J31" s="110"/>
      <c r="K31" s="26"/>
      <c r="L31" s="27" t="s">
        <v>176</v>
      </c>
      <c r="M31" s="29" t="s">
        <v>177</v>
      </c>
      <c r="N31" s="28"/>
      <c r="O31" s="28"/>
      <c r="P31" s="28"/>
      <c r="Q31" s="28"/>
      <c r="R31" s="28"/>
      <c r="S31" s="28"/>
      <c r="T31" s="28"/>
      <c r="U31" s="28"/>
      <c r="V31" s="28"/>
      <c r="W31" s="28"/>
      <c r="X31" s="28"/>
      <c r="Y31" s="28"/>
      <c r="Z31" s="28"/>
      <c r="AA31" s="28"/>
      <c r="AB31" s="28"/>
      <c r="AC31" s="28"/>
      <c r="AD31" s="28"/>
      <c r="AE31" s="28"/>
    </row>
    <row r="32" spans="2:31" x14ac:dyDescent="0.2">
      <c r="B32" s="21">
        <v>29</v>
      </c>
      <c r="C32" s="21" t="s">
        <v>178</v>
      </c>
      <c r="D32" s="22" t="s">
        <v>179</v>
      </c>
      <c r="E32" s="23">
        <v>46</v>
      </c>
      <c r="F32" s="24" t="s">
        <v>79</v>
      </c>
      <c r="G32" s="25" t="s">
        <v>180</v>
      </c>
      <c r="I32" s="110"/>
      <c r="J32" s="110"/>
      <c r="K32" s="26"/>
      <c r="L32" s="27" t="s">
        <v>181</v>
      </c>
      <c r="O32" s="28"/>
      <c r="P32" s="28"/>
      <c r="Q32" s="28"/>
      <c r="R32" s="28"/>
      <c r="S32" s="28"/>
      <c r="T32" s="28"/>
      <c r="U32" s="28"/>
      <c r="V32" s="28"/>
      <c r="W32" s="28"/>
      <c r="X32" s="28"/>
      <c r="Y32" s="28"/>
      <c r="Z32" s="28"/>
      <c r="AA32" s="28"/>
      <c r="AB32" s="28"/>
      <c r="AC32" s="28"/>
      <c r="AD32" s="28"/>
      <c r="AE32" s="28"/>
    </row>
    <row r="33" spans="2:31" x14ac:dyDescent="0.2">
      <c r="B33" s="21">
        <v>30</v>
      </c>
      <c r="C33" s="21" t="s">
        <v>182</v>
      </c>
      <c r="D33" s="22" t="s">
        <v>183</v>
      </c>
      <c r="E33" s="23">
        <v>60</v>
      </c>
      <c r="F33" s="24" t="s">
        <v>79</v>
      </c>
      <c r="G33" s="25" t="s">
        <v>184</v>
      </c>
      <c r="I33" s="110"/>
      <c r="J33" s="110"/>
      <c r="K33" s="26"/>
      <c r="L33" s="27" t="s">
        <v>185</v>
      </c>
      <c r="M33" s="42" t="s">
        <v>186</v>
      </c>
      <c r="N33" s="28"/>
      <c r="O33" s="28"/>
      <c r="P33" s="28"/>
      <c r="Q33" s="28"/>
      <c r="R33" s="28"/>
      <c r="S33" s="28"/>
      <c r="T33" s="28"/>
      <c r="U33" s="28"/>
      <c r="V33" s="28"/>
      <c r="W33" s="28"/>
      <c r="X33" s="28"/>
      <c r="Y33" s="28"/>
      <c r="Z33" s="28"/>
      <c r="AA33" s="28"/>
      <c r="AB33" s="28"/>
      <c r="AC33" s="28"/>
      <c r="AD33" s="28"/>
      <c r="AE33" s="28"/>
    </row>
    <row r="34" spans="2:31" ht="33" x14ac:dyDescent="0.2">
      <c r="B34" s="21">
        <v>31</v>
      </c>
      <c r="C34" s="21" t="s">
        <v>187</v>
      </c>
      <c r="D34" s="22" t="s">
        <v>188</v>
      </c>
      <c r="E34" s="23">
        <v>18</v>
      </c>
      <c r="F34" s="24" t="s">
        <v>79</v>
      </c>
      <c r="G34" s="25" t="s">
        <v>189</v>
      </c>
      <c r="I34" s="110"/>
      <c r="J34" s="110"/>
      <c r="K34" s="26"/>
      <c r="L34" s="27" t="s">
        <v>190</v>
      </c>
      <c r="M34" s="28" t="s">
        <v>191</v>
      </c>
      <c r="N34" s="28" t="s">
        <v>192</v>
      </c>
      <c r="O34" s="28"/>
      <c r="P34" s="28"/>
      <c r="Q34" s="28"/>
      <c r="R34" s="28"/>
      <c r="S34" s="28"/>
      <c r="T34" s="28"/>
      <c r="U34" s="28"/>
      <c r="V34" s="28"/>
      <c r="W34" s="28"/>
      <c r="X34" s="28"/>
      <c r="Y34" s="28"/>
      <c r="Z34" s="28"/>
      <c r="AA34" s="28"/>
      <c r="AB34" s="28"/>
      <c r="AC34" s="28"/>
      <c r="AD34" s="28"/>
      <c r="AE34" s="28"/>
    </row>
    <row r="35" spans="2:31" ht="19.5" customHeight="1" thickBot="1" x14ac:dyDescent="0.25">
      <c r="B35" s="21">
        <v>32</v>
      </c>
      <c r="C35" s="21" t="s">
        <v>193</v>
      </c>
      <c r="D35" s="22" t="s">
        <v>188</v>
      </c>
      <c r="E35" s="23">
        <v>18</v>
      </c>
      <c r="F35" s="24" t="s">
        <v>79</v>
      </c>
      <c r="G35" s="25" t="s">
        <v>189</v>
      </c>
      <c r="I35" s="108" t="s">
        <v>194</v>
      </c>
      <c r="J35" s="108" t="s">
        <v>194</v>
      </c>
      <c r="K35" s="43"/>
      <c r="L35" s="44" t="s">
        <v>195</v>
      </c>
      <c r="M35" s="31" t="s">
        <v>196</v>
      </c>
      <c r="O35" s="31"/>
      <c r="P35" s="28"/>
      <c r="Q35" s="28"/>
      <c r="R35" s="28"/>
      <c r="S35" s="28"/>
      <c r="T35" s="28"/>
      <c r="U35" s="28"/>
      <c r="V35" s="28"/>
      <c r="W35" s="28"/>
      <c r="X35" s="28"/>
      <c r="Y35" s="28"/>
      <c r="Z35" s="28"/>
      <c r="AA35" s="28"/>
      <c r="AB35" s="28"/>
      <c r="AC35" s="28"/>
      <c r="AD35" s="28"/>
      <c r="AE35" s="28"/>
    </row>
    <row r="36" spans="2:31" ht="18" thickBot="1" x14ac:dyDescent="0.25">
      <c r="B36" s="21">
        <v>33</v>
      </c>
      <c r="C36" s="21" t="s">
        <v>197</v>
      </c>
      <c r="D36" s="22" t="s">
        <v>198</v>
      </c>
      <c r="E36" s="23">
        <v>48</v>
      </c>
      <c r="F36" s="24" t="s">
        <v>79</v>
      </c>
      <c r="G36" s="25" t="s">
        <v>199</v>
      </c>
      <c r="I36" s="108"/>
      <c r="J36" s="108"/>
      <c r="K36" s="43"/>
      <c r="L36" s="45" t="s">
        <v>200</v>
      </c>
      <c r="M36" s="33" t="s">
        <v>160</v>
      </c>
      <c r="N36" s="35" t="s">
        <v>201</v>
      </c>
      <c r="O36" s="46" t="s">
        <v>202</v>
      </c>
      <c r="P36" s="38" t="s">
        <v>203</v>
      </c>
      <c r="R36" s="28"/>
      <c r="S36" s="28"/>
      <c r="T36" s="28"/>
      <c r="U36" s="28"/>
      <c r="V36" s="28"/>
      <c r="W36" s="28"/>
      <c r="X36" s="28"/>
      <c r="Y36" s="28"/>
      <c r="Z36" s="28"/>
      <c r="AA36" s="28"/>
      <c r="AB36" s="28"/>
      <c r="AC36" s="28"/>
      <c r="AD36" s="28"/>
      <c r="AE36" s="28"/>
    </row>
    <row r="37" spans="2:31" x14ac:dyDescent="0.2">
      <c r="B37" s="21">
        <v>34</v>
      </c>
      <c r="C37" s="21" t="s">
        <v>204</v>
      </c>
      <c r="D37" s="22" t="s">
        <v>198</v>
      </c>
      <c r="E37" s="23">
        <v>48</v>
      </c>
      <c r="F37" s="24" t="s">
        <v>79</v>
      </c>
      <c r="G37" s="25" t="s">
        <v>205</v>
      </c>
      <c r="I37" s="108"/>
      <c r="J37" s="108"/>
      <c r="K37" s="43"/>
      <c r="L37" s="44" t="s">
        <v>206</v>
      </c>
      <c r="M37" s="42" t="s">
        <v>207</v>
      </c>
      <c r="N37" s="38"/>
      <c r="O37" s="38"/>
      <c r="P37" s="28"/>
      <c r="Q37" s="28"/>
      <c r="R37" s="28"/>
      <c r="S37" s="28"/>
      <c r="T37" s="28"/>
      <c r="U37" s="28"/>
      <c r="V37" s="28"/>
      <c r="W37" s="28"/>
      <c r="X37" s="28"/>
      <c r="Y37" s="28"/>
      <c r="Z37" s="28"/>
      <c r="AA37" s="28"/>
      <c r="AB37" s="28"/>
      <c r="AC37" s="28"/>
      <c r="AD37" s="28"/>
      <c r="AE37" s="28"/>
    </row>
    <row r="38" spans="2:31" ht="18" thickBot="1" x14ac:dyDescent="0.25">
      <c r="B38" s="21">
        <v>35</v>
      </c>
      <c r="C38" s="21" t="s">
        <v>208</v>
      </c>
      <c r="D38" s="22" t="s">
        <v>158</v>
      </c>
      <c r="E38" s="23">
        <v>28</v>
      </c>
      <c r="F38" s="24" t="s">
        <v>79</v>
      </c>
      <c r="G38" s="25" t="s">
        <v>209</v>
      </c>
      <c r="I38" s="108"/>
      <c r="J38" s="108"/>
      <c r="K38" s="43"/>
      <c r="L38" s="44" t="s">
        <v>210</v>
      </c>
      <c r="M38" s="7" t="s">
        <v>211</v>
      </c>
      <c r="P38" s="28"/>
      <c r="Q38" s="28"/>
      <c r="R38" s="28"/>
      <c r="S38" s="28"/>
      <c r="T38" s="28"/>
      <c r="U38" s="28"/>
      <c r="V38" s="28"/>
      <c r="W38" s="28"/>
      <c r="X38" s="28"/>
      <c r="Y38" s="28"/>
      <c r="Z38" s="28"/>
      <c r="AA38" s="28"/>
      <c r="AB38" s="28"/>
      <c r="AC38" s="28"/>
      <c r="AD38" s="28"/>
      <c r="AE38" s="28"/>
    </row>
    <row r="39" spans="2:31" ht="18" thickBot="1" x14ac:dyDescent="0.25">
      <c r="B39" s="21">
        <v>36</v>
      </c>
      <c r="C39" s="21" t="s">
        <v>212</v>
      </c>
      <c r="D39" s="22" t="s">
        <v>138</v>
      </c>
      <c r="E39" s="23">
        <v>52</v>
      </c>
      <c r="F39" s="24" t="s">
        <v>79</v>
      </c>
      <c r="G39" s="25" t="s">
        <v>139</v>
      </c>
      <c r="I39" s="108"/>
      <c r="J39" s="108"/>
      <c r="K39" s="43"/>
      <c r="L39" s="45" t="s">
        <v>213</v>
      </c>
      <c r="M39" s="47" t="s">
        <v>214</v>
      </c>
      <c r="N39" s="34" t="s">
        <v>215</v>
      </c>
      <c r="O39" s="46" t="s">
        <v>216</v>
      </c>
      <c r="P39" s="39"/>
      <c r="Q39" s="28"/>
      <c r="R39" s="28"/>
      <c r="S39" s="28"/>
      <c r="T39" s="28"/>
      <c r="U39" s="28"/>
      <c r="V39" s="28"/>
      <c r="W39" s="28"/>
      <c r="X39" s="28"/>
      <c r="Y39" s="28"/>
      <c r="Z39" s="28"/>
      <c r="AA39" s="28"/>
      <c r="AB39" s="28"/>
      <c r="AC39" s="28"/>
      <c r="AD39" s="28"/>
      <c r="AE39" s="28"/>
    </row>
    <row r="40" spans="2:31" x14ac:dyDescent="0.2">
      <c r="B40" s="21">
        <v>37</v>
      </c>
      <c r="C40" s="21" t="s">
        <v>217</v>
      </c>
      <c r="D40" s="22" t="s">
        <v>183</v>
      </c>
      <c r="E40" s="23">
        <v>60</v>
      </c>
      <c r="F40" s="24" t="s">
        <v>79</v>
      </c>
      <c r="G40" s="25" t="s">
        <v>184</v>
      </c>
      <c r="I40" s="108"/>
      <c r="J40" s="108"/>
      <c r="K40" s="43"/>
      <c r="L40" s="44" t="s">
        <v>218</v>
      </c>
      <c r="M40" s="38" t="s">
        <v>219</v>
      </c>
      <c r="N40" s="38" t="s">
        <v>220</v>
      </c>
      <c r="O40" s="29" t="s">
        <v>221</v>
      </c>
      <c r="Q40" s="28"/>
      <c r="R40" s="28"/>
      <c r="S40" s="28"/>
      <c r="T40" s="28"/>
      <c r="U40" s="28"/>
      <c r="V40" s="28"/>
      <c r="W40" s="28"/>
      <c r="X40" s="28"/>
      <c r="Y40" s="28"/>
      <c r="Z40" s="28"/>
      <c r="AA40" s="28"/>
      <c r="AB40" s="28"/>
      <c r="AC40" s="28"/>
      <c r="AD40" s="28"/>
      <c r="AE40" s="28"/>
    </row>
    <row r="41" spans="2:31" ht="33" x14ac:dyDescent="0.2">
      <c r="B41" s="21">
        <v>38</v>
      </c>
      <c r="C41" s="21" t="s">
        <v>222</v>
      </c>
      <c r="D41" s="22" t="s">
        <v>167</v>
      </c>
      <c r="E41" s="23">
        <v>44</v>
      </c>
      <c r="F41" s="24" t="s">
        <v>79</v>
      </c>
      <c r="G41" s="25" t="s">
        <v>168</v>
      </c>
      <c r="I41" s="109" t="s">
        <v>223</v>
      </c>
      <c r="J41" s="109" t="s">
        <v>223</v>
      </c>
      <c r="K41" s="48"/>
      <c r="L41" s="49" t="s">
        <v>224</v>
      </c>
      <c r="M41" s="29" t="s">
        <v>90</v>
      </c>
      <c r="N41" s="28" t="s">
        <v>225</v>
      </c>
      <c r="O41" s="28"/>
      <c r="P41" s="28"/>
      <c r="Q41" s="28"/>
      <c r="R41" s="28"/>
      <c r="S41" s="28"/>
      <c r="T41" s="28"/>
      <c r="U41" s="28"/>
      <c r="V41" s="28"/>
      <c r="W41" s="28"/>
      <c r="X41" s="28"/>
      <c r="Y41" s="28"/>
      <c r="Z41" s="28"/>
      <c r="AA41" s="28"/>
      <c r="AB41" s="28"/>
      <c r="AC41" s="28"/>
      <c r="AD41" s="28"/>
      <c r="AE41" s="28"/>
    </row>
    <row r="42" spans="2:31" x14ac:dyDescent="0.2">
      <c r="B42" s="21">
        <v>39</v>
      </c>
      <c r="C42" s="21" t="s">
        <v>226</v>
      </c>
      <c r="D42" s="22" t="s">
        <v>227</v>
      </c>
      <c r="E42" s="23">
        <v>33</v>
      </c>
      <c r="F42" s="24" t="s">
        <v>79</v>
      </c>
      <c r="G42" s="25" t="s">
        <v>228</v>
      </c>
      <c r="I42" s="109"/>
      <c r="J42" s="109"/>
      <c r="K42" s="48"/>
      <c r="L42" s="49" t="s">
        <v>229</v>
      </c>
      <c r="M42" s="30" t="s">
        <v>178</v>
      </c>
      <c r="N42" s="28"/>
      <c r="O42" s="28"/>
      <c r="P42" s="28"/>
      <c r="Q42" s="28"/>
      <c r="R42" s="28"/>
      <c r="S42" s="28"/>
      <c r="T42" s="28"/>
      <c r="U42" s="28"/>
      <c r="V42" s="28"/>
      <c r="W42" s="28"/>
      <c r="X42" s="28"/>
      <c r="Y42" s="28"/>
      <c r="Z42" s="28"/>
      <c r="AA42" s="28"/>
      <c r="AB42" s="28"/>
      <c r="AC42" s="28"/>
      <c r="AD42" s="28"/>
      <c r="AE42" s="28"/>
    </row>
    <row r="43" spans="2:31" ht="18" thickBot="1" x14ac:dyDescent="0.25">
      <c r="B43" s="21">
        <v>40</v>
      </c>
      <c r="C43" s="21" t="s">
        <v>230</v>
      </c>
      <c r="D43" s="22" t="s">
        <v>231</v>
      </c>
      <c r="E43" s="23">
        <v>38</v>
      </c>
      <c r="F43" s="24" t="s">
        <v>79</v>
      </c>
      <c r="G43" s="25" t="s">
        <v>232</v>
      </c>
      <c r="I43" s="109"/>
      <c r="J43" s="109"/>
      <c r="K43" s="48"/>
      <c r="L43" s="49" t="s">
        <v>233</v>
      </c>
      <c r="M43" s="50" t="s">
        <v>226</v>
      </c>
      <c r="N43" s="39" t="s">
        <v>234</v>
      </c>
      <c r="P43" s="28"/>
      <c r="Q43" s="28"/>
      <c r="R43" s="28"/>
      <c r="S43" s="28"/>
      <c r="T43" s="28"/>
      <c r="U43" s="28"/>
      <c r="V43" s="28"/>
      <c r="W43" s="28"/>
      <c r="X43" s="28"/>
      <c r="Y43" s="28"/>
      <c r="Z43" s="28"/>
      <c r="AA43" s="28"/>
      <c r="AB43" s="28"/>
      <c r="AC43" s="28"/>
      <c r="AD43" s="28"/>
      <c r="AE43" s="28"/>
    </row>
    <row r="44" spans="2:31" ht="33.75" thickBot="1" x14ac:dyDescent="0.25">
      <c r="B44" s="21">
        <v>41</v>
      </c>
      <c r="C44" s="21" t="s">
        <v>120</v>
      </c>
      <c r="D44" s="22" t="s">
        <v>188</v>
      </c>
      <c r="E44" s="23">
        <v>18</v>
      </c>
      <c r="F44" s="24" t="s">
        <v>79</v>
      </c>
      <c r="G44" s="25" t="s">
        <v>189</v>
      </c>
      <c r="I44" s="108" t="s">
        <v>235</v>
      </c>
      <c r="J44" s="109"/>
      <c r="K44" s="48"/>
      <c r="L44" s="51" t="s">
        <v>236</v>
      </c>
      <c r="M44" s="33" t="s">
        <v>166</v>
      </c>
      <c r="N44" s="52" t="s">
        <v>237</v>
      </c>
      <c r="P44" s="28"/>
      <c r="Q44" s="28"/>
      <c r="R44" s="28"/>
      <c r="S44" s="28"/>
      <c r="T44" s="28"/>
      <c r="U44" s="28"/>
      <c r="V44" s="28"/>
      <c r="W44" s="28"/>
      <c r="X44" s="28"/>
      <c r="Y44" s="28"/>
      <c r="Z44" s="28"/>
      <c r="AA44" s="28"/>
      <c r="AB44" s="28"/>
      <c r="AC44" s="28"/>
      <c r="AD44" s="28"/>
      <c r="AE44" s="28"/>
    </row>
    <row r="45" spans="2:31" ht="18" thickBot="1" x14ac:dyDescent="0.25">
      <c r="B45" s="21">
        <v>42</v>
      </c>
      <c r="C45" s="21" t="s">
        <v>177</v>
      </c>
      <c r="D45" s="22" t="s">
        <v>238</v>
      </c>
      <c r="E45" s="23">
        <v>30</v>
      </c>
      <c r="F45" s="24" t="s">
        <v>79</v>
      </c>
      <c r="G45" s="25"/>
      <c r="I45" s="108"/>
      <c r="J45" s="109"/>
      <c r="K45" s="48"/>
      <c r="L45" s="51" t="s">
        <v>239</v>
      </c>
      <c r="M45" s="33" t="s">
        <v>137</v>
      </c>
      <c r="N45" s="52" t="s">
        <v>212</v>
      </c>
      <c r="P45" s="28"/>
      <c r="Q45" s="28"/>
      <c r="R45" s="28"/>
      <c r="S45" s="28"/>
      <c r="T45" s="28"/>
      <c r="U45" s="28"/>
      <c r="V45" s="28"/>
      <c r="W45" s="28"/>
      <c r="X45" s="28"/>
      <c r="Y45" s="28"/>
      <c r="Z45" s="28"/>
      <c r="AA45" s="28"/>
      <c r="AB45" s="28"/>
      <c r="AC45" s="28"/>
      <c r="AD45" s="28"/>
      <c r="AE45" s="28"/>
    </row>
    <row r="46" spans="2:31" x14ac:dyDescent="0.2">
      <c r="B46" s="21">
        <v>43</v>
      </c>
      <c r="C46" s="21" t="s">
        <v>240</v>
      </c>
      <c r="D46" s="22" t="s">
        <v>161</v>
      </c>
      <c r="E46" s="23">
        <v>40</v>
      </c>
      <c r="F46" s="24" t="s">
        <v>79</v>
      </c>
      <c r="G46" s="25" t="s">
        <v>162</v>
      </c>
      <c r="I46" s="108"/>
      <c r="J46" s="109"/>
      <c r="K46" s="48"/>
      <c r="L46" s="49" t="s">
        <v>241</v>
      </c>
      <c r="M46" s="38" t="s">
        <v>242</v>
      </c>
      <c r="N46" s="38"/>
      <c r="O46" s="28"/>
      <c r="P46" s="28"/>
      <c r="Q46" s="28"/>
      <c r="R46" s="28"/>
      <c r="S46" s="28"/>
      <c r="T46" s="28"/>
      <c r="U46" s="28"/>
      <c r="V46" s="28"/>
      <c r="W46" s="28"/>
      <c r="X46" s="28"/>
      <c r="Y46" s="28"/>
      <c r="Z46" s="28"/>
      <c r="AA46" s="28"/>
      <c r="AB46" s="28"/>
      <c r="AC46" s="28"/>
      <c r="AD46" s="28"/>
      <c r="AE46" s="28"/>
    </row>
    <row r="47" spans="2:31" ht="18" thickBot="1" x14ac:dyDescent="0.25">
      <c r="B47" s="21">
        <v>44</v>
      </c>
      <c r="C47" s="21" t="s">
        <v>243</v>
      </c>
      <c r="D47" s="22" t="s">
        <v>244</v>
      </c>
      <c r="E47" s="23">
        <v>56</v>
      </c>
      <c r="F47" s="24" t="s">
        <v>79</v>
      </c>
      <c r="G47" s="25" t="s">
        <v>245</v>
      </c>
      <c r="I47" s="109" t="s">
        <v>246</v>
      </c>
      <c r="J47" s="108" t="s">
        <v>235</v>
      </c>
      <c r="K47" s="43"/>
      <c r="L47" s="44" t="s">
        <v>247</v>
      </c>
      <c r="M47" s="31"/>
      <c r="N47" s="31"/>
      <c r="O47" s="28"/>
      <c r="P47" s="28"/>
      <c r="Q47" s="28"/>
      <c r="R47" s="28"/>
      <c r="S47" s="28"/>
      <c r="T47" s="28"/>
      <c r="U47" s="28"/>
      <c r="V47" s="28"/>
      <c r="W47" s="28"/>
      <c r="X47" s="28"/>
      <c r="Y47" s="28"/>
      <c r="Z47" s="28"/>
      <c r="AA47" s="28"/>
      <c r="AB47" s="28"/>
      <c r="AC47" s="28"/>
      <c r="AD47" s="28"/>
      <c r="AE47" s="28"/>
    </row>
    <row r="48" spans="2:31" ht="18" thickBot="1" x14ac:dyDescent="0.25">
      <c r="B48" s="21">
        <v>45</v>
      </c>
      <c r="C48" s="21" t="s">
        <v>248</v>
      </c>
      <c r="D48" s="22" t="s">
        <v>249</v>
      </c>
      <c r="E48" s="23">
        <v>22</v>
      </c>
      <c r="F48" s="24" t="s">
        <v>79</v>
      </c>
      <c r="G48" s="25" t="s">
        <v>250</v>
      </c>
      <c r="I48" s="109"/>
      <c r="J48" s="108"/>
      <c r="K48" s="43"/>
      <c r="L48" s="45" t="s">
        <v>251</v>
      </c>
      <c r="M48" s="33" t="s">
        <v>252</v>
      </c>
      <c r="N48" s="52" t="s">
        <v>253</v>
      </c>
      <c r="O48" s="39"/>
      <c r="P48" s="28"/>
      <c r="Q48" s="28"/>
      <c r="R48" s="28"/>
      <c r="S48" s="28"/>
      <c r="T48" s="28"/>
      <c r="U48" s="28"/>
      <c r="V48" s="28"/>
      <c r="W48" s="28"/>
      <c r="X48" s="28"/>
      <c r="Y48" s="28"/>
      <c r="Z48" s="28"/>
      <c r="AA48" s="28"/>
      <c r="AB48" s="28"/>
      <c r="AC48" s="28"/>
      <c r="AD48" s="28"/>
      <c r="AE48" s="28"/>
    </row>
    <row r="49" spans="2:31" x14ac:dyDescent="0.2">
      <c r="B49" s="21">
        <v>46</v>
      </c>
      <c r="C49" s="21" t="s">
        <v>254</v>
      </c>
      <c r="D49" s="22" t="s">
        <v>249</v>
      </c>
      <c r="E49" s="23">
        <v>22</v>
      </c>
      <c r="F49" s="24" t="s">
        <v>79</v>
      </c>
      <c r="G49" s="25" t="s">
        <v>250</v>
      </c>
      <c r="I49" s="108" t="s">
        <v>14</v>
      </c>
      <c r="J49" s="108"/>
      <c r="K49" s="43"/>
      <c r="L49" s="44" t="s">
        <v>255</v>
      </c>
      <c r="M49" s="38" t="s">
        <v>256</v>
      </c>
      <c r="N49" s="38"/>
      <c r="O49" s="28"/>
      <c r="P49" s="28"/>
      <c r="Q49" s="28"/>
      <c r="R49" s="28"/>
      <c r="S49" s="28"/>
      <c r="T49" s="28"/>
      <c r="U49" s="28"/>
      <c r="V49" s="28"/>
      <c r="W49" s="28"/>
      <c r="X49" s="28"/>
      <c r="Y49" s="28"/>
      <c r="Z49" s="28"/>
      <c r="AA49" s="28"/>
      <c r="AB49" s="28"/>
      <c r="AC49" s="28"/>
      <c r="AD49" s="28"/>
      <c r="AE49" s="28"/>
    </row>
    <row r="50" spans="2:31" x14ac:dyDescent="0.2">
      <c r="B50" s="21">
        <v>47</v>
      </c>
      <c r="C50" s="21" t="s">
        <v>257</v>
      </c>
      <c r="D50" s="22" t="s">
        <v>258</v>
      </c>
      <c r="E50" s="23">
        <v>19</v>
      </c>
      <c r="F50" s="24" t="s">
        <v>79</v>
      </c>
      <c r="G50" s="25" t="s">
        <v>259</v>
      </c>
      <c r="I50" s="108"/>
      <c r="J50" s="108"/>
      <c r="K50" s="43"/>
      <c r="L50" s="44" t="s">
        <v>260</v>
      </c>
      <c r="M50" s="29" t="s">
        <v>243</v>
      </c>
      <c r="N50" s="28"/>
      <c r="O50" s="28"/>
      <c r="P50" s="28"/>
      <c r="Q50" s="28"/>
      <c r="R50" s="28"/>
      <c r="S50" s="28"/>
      <c r="T50" s="28"/>
      <c r="U50" s="28"/>
      <c r="V50" s="28"/>
      <c r="W50" s="28"/>
      <c r="X50" s="28"/>
      <c r="Y50" s="28"/>
      <c r="Z50" s="28"/>
      <c r="AA50" s="28"/>
      <c r="AB50" s="28"/>
      <c r="AC50" s="28"/>
      <c r="AD50" s="28"/>
      <c r="AE50" s="28"/>
    </row>
    <row r="51" spans="2:31" x14ac:dyDescent="0.2">
      <c r="B51" s="21">
        <v>48</v>
      </c>
      <c r="C51" s="21" t="s">
        <v>261</v>
      </c>
      <c r="D51" s="22" t="s">
        <v>258</v>
      </c>
      <c r="E51" s="23">
        <v>19</v>
      </c>
      <c r="F51" s="24" t="s">
        <v>41</v>
      </c>
      <c r="G51" s="25"/>
      <c r="I51" s="109" t="s">
        <v>16</v>
      </c>
      <c r="J51" s="108"/>
      <c r="K51" s="43"/>
      <c r="L51" s="44" t="s">
        <v>262</v>
      </c>
      <c r="M51" s="28"/>
      <c r="N51" s="28"/>
      <c r="O51" s="28"/>
      <c r="P51" s="28"/>
      <c r="Q51" s="28"/>
      <c r="R51" s="28"/>
      <c r="S51" s="28"/>
      <c r="T51" s="28"/>
      <c r="U51" s="28"/>
      <c r="V51" s="28"/>
      <c r="W51" s="28"/>
      <c r="X51" s="28"/>
      <c r="Y51" s="28"/>
      <c r="Z51" s="28"/>
      <c r="AA51" s="28"/>
      <c r="AB51" s="28"/>
      <c r="AC51" s="28"/>
      <c r="AD51" s="28"/>
      <c r="AE51" s="28"/>
    </row>
    <row r="52" spans="2:31" x14ac:dyDescent="0.2">
      <c r="B52" s="21">
        <v>49</v>
      </c>
      <c r="C52" s="21" t="s">
        <v>157</v>
      </c>
      <c r="D52" s="22" t="s">
        <v>263</v>
      </c>
      <c r="E52" s="23">
        <v>16</v>
      </c>
      <c r="F52" s="24" t="s">
        <v>79</v>
      </c>
      <c r="G52" s="25"/>
      <c r="I52" s="109"/>
      <c r="J52" s="109" t="s">
        <v>246</v>
      </c>
      <c r="K52" s="48"/>
      <c r="L52" s="49" t="s">
        <v>264</v>
      </c>
      <c r="M52" s="28"/>
      <c r="N52" s="28"/>
      <c r="O52" s="28"/>
      <c r="P52" s="28"/>
      <c r="Q52" s="28"/>
      <c r="R52" s="28"/>
      <c r="S52" s="28"/>
      <c r="T52" s="28"/>
      <c r="U52" s="28"/>
      <c r="V52" s="28"/>
      <c r="W52" s="28"/>
      <c r="X52" s="28"/>
      <c r="Y52" s="28"/>
      <c r="Z52" s="28"/>
      <c r="AA52" s="28"/>
      <c r="AB52" s="28"/>
      <c r="AC52" s="28"/>
      <c r="AD52" s="28"/>
      <c r="AE52" s="28"/>
    </row>
    <row r="53" spans="2:31" x14ac:dyDescent="0.2">
      <c r="B53" s="21">
        <v>50</v>
      </c>
      <c r="C53" s="21" t="s">
        <v>105</v>
      </c>
      <c r="D53" s="22" t="s">
        <v>265</v>
      </c>
      <c r="E53" s="23">
        <v>10</v>
      </c>
      <c r="F53" s="24" t="s">
        <v>41</v>
      </c>
      <c r="G53" s="25"/>
      <c r="I53" s="108" t="s">
        <v>18</v>
      </c>
      <c r="J53" s="109"/>
      <c r="K53" s="48"/>
      <c r="L53" s="49" t="s">
        <v>266</v>
      </c>
      <c r="M53" s="28"/>
      <c r="N53" s="28"/>
      <c r="O53" s="28"/>
      <c r="P53" s="28"/>
      <c r="Q53" s="28"/>
      <c r="R53" s="28"/>
      <c r="S53" s="28"/>
      <c r="T53" s="28"/>
      <c r="U53" s="28"/>
      <c r="V53" s="28"/>
      <c r="W53" s="28"/>
      <c r="X53" s="28"/>
      <c r="Y53" s="28"/>
      <c r="Z53" s="28"/>
      <c r="AA53" s="28"/>
      <c r="AB53" s="28"/>
      <c r="AC53" s="28"/>
      <c r="AD53" s="28"/>
      <c r="AE53" s="28"/>
    </row>
    <row r="54" spans="2:31" x14ac:dyDescent="0.2">
      <c r="B54" s="21">
        <v>51</v>
      </c>
      <c r="C54" s="21" t="s">
        <v>267</v>
      </c>
      <c r="D54" s="22" t="s">
        <v>64</v>
      </c>
      <c r="E54" s="23">
        <v>0</v>
      </c>
      <c r="F54" s="24" t="s">
        <v>41</v>
      </c>
      <c r="G54" s="25"/>
      <c r="I54" s="108"/>
      <c r="J54" s="109"/>
      <c r="K54" s="48"/>
      <c r="L54" s="49" t="s">
        <v>268</v>
      </c>
      <c r="M54" s="28"/>
      <c r="N54" s="28"/>
      <c r="O54" s="28"/>
      <c r="P54" s="28"/>
      <c r="Q54" s="28"/>
      <c r="R54" s="28"/>
      <c r="S54" s="28"/>
      <c r="T54" s="28"/>
      <c r="U54" s="28"/>
      <c r="V54" s="28"/>
      <c r="W54" s="28"/>
      <c r="X54" s="28"/>
      <c r="Y54" s="28"/>
      <c r="Z54" s="28"/>
      <c r="AA54" s="28"/>
      <c r="AB54" s="28"/>
      <c r="AC54" s="28"/>
      <c r="AD54" s="28"/>
      <c r="AE54" s="28"/>
    </row>
    <row r="55" spans="2:31" x14ac:dyDescent="0.2">
      <c r="B55" s="21">
        <v>52</v>
      </c>
      <c r="C55" s="21" t="s">
        <v>269</v>
      </c>
      <c r="D55" s="22" t="s">
        <v>64</v>
      </c>
      <c r="E55" s="23">
        <v>0</v>
      </c>
      <c r="F55" s="24" t="s">
        <v>41</v>
      </c>
      <c r="G55" s="25"/>
      <c r="I55" s="109" t="s">
        <v>20</v>
      </c>
      <c r="J55" s="109"/>
      <c r="K55" s="48"/>
      <c r="L55" s="49" t="s">
        <v>270</v>
      </c>
      <c r="M55" s="28"/>
      <c r="N55" s="28"/>
      <c r="O55" s="28"/>
      <c r="P55" s="28"/>
      <c r="Q55" s="28"/>
      <c r="R55" s="28"/>
      <c r="S55" s="28"/>
      <c r="T55" s="28"/>
      <c r="U55" s="28"/>
      <c r="V55" s="28"/>
      <c r="W55" s="28"/>
      <c r="X55" s="28"/>
      <c r="Y55" s="28"/>
      <c r="Z55" s="28"/>
      <c r="AA55" s="28"/>
      <c r="AB55" s="28"/>
      <c r="AC55" s="28"/>
      <c r="AD55" s="28"/>
      <c r="AE55" s="28"/>
    </row>
    <row r="56" spans="2:31" x14ac:dyDescent="0.2">
      <c r="B56" s="21">
        <v>53</v>
      </c>
      <c r="C56" s="21" t="s">
        <v>271</v>
      </c>
      <c r="D56" s="22" t="s">
        <v>78</v>
      </c>
      <c r="E56" s="23">
        <v>32</v>
      </c>
      <c r="F56" s="24" t="s">
        <v>41</v>
      </c>
      <c r="G56" s="25"/>
      <c r="I56" s="109"/>
      <c r="J56" s="109"/>
      <c r="K56" s="48"/>
      <c r="L56" s="49" t="s">
        <v>272</v>
      </c>
      <c r="M56" s="28"/>
      <c r="N56" s="28"/>
      <c r="O56" s="28"/>
      <c r="P56" s="28"/>
      <c r="Q56" s="28"/>
      <c r="R56" s="28"/>
      <c r="S56" s="28"/>
      <c r="T56" s="28"/>
      <c r="U56" s="28"/>
      <c r="V56" s="28"/>
      <c r="W56" s="28"/>
      <c r="X56" s="28"/>
      <c r="Y56" s="28"/>
      <c r="Z56" s="28"/>
      <c r="AA56" s="28"/>
      <c r="AB56" s="28"/>
      <c r="AC56" s="28"/>
      <c r="AD56" s="28"/>
      <c r="AE56" s="28"/>
    </row>
    <row r="57" spans="2:31" x14ac:dyDescent="0.2">
      <c r="B57" s="21">
        <v>54</v>
      </c>
      <c r="C57" s="21" t="s">
        <v>273</v>
      </c>
      <c r="D57" s="22" t="s">
        <v>112</v>
      </c>
      <c r="E57" s="23">
        <v>5</v>
      </c>
      <c r="F57" s="24" t="s">
        <v>41</v>
      </c>
      <c r="G57" s="25"/>
      <c r="I57" s="108" t="s">
        <v>22</v>
      </c>
      <c r="J57" s="108" t="s">
        <v>274</v>
      </c>
      <c r="K57" s="43"/>
      <c r="L57" s="44" t="s">
        <v>275</v>
      </c>
      <c r="M57" s="28"/>
      <c r="N57" s="28"/>
      <c r="O57" s="28"/>
      <c r="P57" s="28"/>
      <c r="Q57" s="28"/>
      <c r="R57" s="28"/>
      <c r="S57" s="28"/>
      <c r="T57" s="28"/>
      <c r="U57" s="28"/>
      <c r="V57" s="28"/>
      <c r="W57" s="28"/>
      <c r="X57" s="28"/>
      <c r="Y57" s="28"/>
      <c r="Z57" s="28"/>
      <c r="AA57" s="28"/>
      <c r="AB57" s="28"/>
      <c r="AC57" s="28"/>
      <c r="AD57" s="28"/>
      <c r="AE57" s="28"/>
    </row>
    <row r="58" spans="2:31" x14ac:dyDescent="0.2">
      <c r="B58" s="21">
        <v>55</v>
      </c>
      <c r="C58" s="21" t="s">
        <v>276</v>
      </c>
      <c r="D58" s="22" t="s">
        <v>112</v>
      </c>
      <c r="E58" s="23">
        <v>5</v>
      </c>
      <c r="F58" s="24" t="s">
        <v>41</v>
      </c>
      <c r="G58" s="25"/>
      <c r="I58" s="108"/>
      <c r="J58" s="108"/>
      <c r="K58" s="43"/>
      <c r="L58" s="44" t="s">
        <v>277</v>
      </c>
      <c r="M58" s="28"/>
      <c r="N58" s="28"/>
      <c r="O58" s="28"/>
      <c r="P58" s="28"/>
      <c r="Q58" s="28"/>
      <c r="R58" s="28"/>
      <c r="S58" s="28"/>
      <c r="T58" s="28"/>
      <c r="U58" s="28"/>
      <c r="V58" s="28"/>
      <c r="W58" s="28"/>
      <c r="X58" s="28"/>
      <c r="Y58" s="28"/>
      <c r="Z58" s="28"/>
      <c r="AA58" s="28"/>
      <c r="AB58" s="28"/>
      <c r="AC58" s="28"/>
      <c r="AD58" s="28"/>
      <c r="AE58" s="28"/>
    </row>
    <row r="59" spans="2:31" x14ac:dyDescent="0.2">
      <c r="B59" s="21">
        <v>56</v>
      </c>
      <c r="C59" s="21" t="s">
        <v>278</v>
      </c>
      <c r="D59" s="22" t="s">
        <v>64</v>
      </c>
      <c r="E59" s="23">
        <v>0</v>
      </c>
      <c r="F59" s="24" t="s">
        <v>41</v>
      </c>
      <c r="G59" s="25"/>
      <c r="I59" s="109" t="s">
        <v>279</v>
      </c>
      <c r="J59" s="108"/>
      <c r="K59" s="43"/>
      <c r="L59" s="44" t="s">
        <v>280</v>
      </c>
      <c r="M59" s="28"/>
      <c r="N59" s="28"/>
      <c r="O59" s="28"/>
      <c r="P59" s="28"/>
      <c r="Q59" s="28"/>
      <c r="R59" s="28"/>
      <c r="S59" s="28"/>
      <c r="T59" s="28"/>
      <c r="U59" s="28"/>
      <c r="V59" s="28"/>
      <c r="W59" s="28"/>
      <c r="X59" s="28"/>
      <c r="Y59" s="28"/>
      <c r="Z59" s="28"/>
      <c r="AA59" s="28"/>
      <c r="AB59" s="28"/>
      <c r="AC59" s="28"/>
      <c r="AD59" s="28"/>
      <c r="AE59" s="28"/>
    </row>
    <row r="60" spans="2:31" x14ac:dyDescent="0.2">
      <c r="B60" s="21">
        <v>57</v>
      </c>
      <c r="C60" s="21" t="s">
        <v>281</v>
      </c>
      <c r="D60" s="22" t="s">
        <v>64</v>
      </c>
      <c r="E60" s="23">
        <v>0</v>
      </c>
      <c r="F60" s="24" t="s">
        <v>41</v>
      </c>
      <c r="G60" s="25"/>
      <c r="I60" s="109"/>
      <c r="J60" s="108"/>
      <c r="K60" s="43"/>
      <c r="L60" s="44" t="s">
        <v>282</v>
      </c>
      <c r="M60" s="28"/>
      <c r="N60" s="28"/>
      <c r="O60" s="28"/>
      <c r="P60" s="28"/>
      <c r="Q60" s="28"/>
      <c r="R60" s="28"/>
      <c r="S60" s="28"/>
      <c r="T60" s="28"/>
      <c r="U60" s="28"/>
      <c r="V60" s="28"/>
      <c r="W60" s="28"/>
      <c r="X60" s="28"/>
      <c r="Y60" s="28"/>
      <c r="Z60" s="28"/>
      <c r="AA60" s="28"/>
      <c r="AB60" s="28"/>
      <c r="AC60" s="28"/>
      <c r="AD60" s="28"/>
      <c r="AE60" s="28"/>
    </row>
    <row r="61" spans="2:31" x14ac:dyDescent="0.2">
      <c r="B61" s="21">
        <v>58</v>
      </c>
      <c r="C61" s="21" t="s">
        <v>109</v>
      </c>
      <c r="D61" s="22" t="s">
        <v>64</v>
      </c>
      <c r="E61" s="23">
        <v>0</v>
      </c>
      <c r="F61" s="24" t="s">
        <v>79</v>
      </c>
      <c r="G61" s="25" t="s">
        <v>283</v>
      </c>
      <c r="I61" s="108" t="s">
        <v>284</v>
      </c>
      <c r="J61" s="108"/>
      <c r="K61" s="43"/>
      <c r="L61" s="44" t="s">
        <v>285</v>
      </c>
      <c r="M61" s="28"/>
      <c r="N61" s="28"/>
      <c r="O61" s="28"/>
      <c r="P61" s="28"/>
      <c r="Q61" s="28"/>
      <c r="R61" s="28"/>
      <c r="S61" s="28"/>
      <c r="T61" s="28"/>
      <c r="U61" s="28"/>
      <c r="V61" s="28"/>
      <c r="W61" s="28"/>
      <c r="X61" s="28"/>
      <c r="Y61" s="28"/>
      <c r="Z61" s="28"/>
      <c r="AA61" s="28"/>
      <c r="AB61" s="28"/>
      <c r="AC61" s="28"/>
      <c r="AD61" s="28"/>
      <c r="AE61" s="28"/>
    </row>
    <row r="62" spans="2:31" x14ac:dyDescent="0.2">
      <c r="B62" s="21">
        <v>59</v>
      </c>
      <c r="C62" s="21" t="s">
        <v>286</v>
      </c>
      <c r="D62" s="22" t="s">
        <v>112</v>
      </c>
      <c r="E62" s="23">
        <v>5</v>
      </c>
      <c r="F62" s="24" t="s">
        <v>79</v>
      </c>
      <c r="G62" s="25" t="s">
        <v>287</v>
      </c>
      <c r="I62" s="108"/>
      <c r="J62" s="109" t="s">
        <v>288</v>
      </c>
      <c r="K62" s="48"/>
      <c r="L62" s="49" t="s">
        <v>289</v>
      </c>
      <c r="M62" s="28"/>
      <c r="N62" s="28"/>
      <c r="O62" s="28"/>
      <c r="P62" s="28"/>
      <c r="Q62" s="28"/>
      <c r="R62" s="28"/>
      <c r="S62" s="28"/>
      <c r="T62" s="28"/>
      <c r="U62" s="28"/>
      <c r="V62" s="28"/>
      <c r="W62" s="28"/>
      <c r="X62" s="28"/>
      <c r="Y62" s="28"/>
      <c r="Z62" s="28"/>
      <c r="AA62" s="28"/>
      <c r="AB62" s="28"/>
      <c r="AC62" s="28"/>
      <c r="AD62" s="28"/>
      <c r="AE62" s="28"/>
    </row>
    <row r="63" spans="2:31" x14ac:dyDescent="0.2">
      <c r="B63" s="21">
        <v>60</v>
      </c>
      <c r="C63" s="21" t="s">
        <v>54</v>
      </c>
      <c r="D63" s="22" t="s">
        <v>64</v>
      </c>
      <c r="E63" s="23">
        <v>0</v>
      </c>
      <c r="F63" s="24" t="s">
        <v>41</v>
      </c>
      <c r="G63" s="25"/>
      <c r="I63" s="109" t="s">
        <v>290</v>
      </c>
      <c r="J63" s="109"/>
      <c r="K63" s="48"/>
      <c r="L63" s="49" t="s">
        <v>291</v>
      </c>
      <c r="M63" s="28"/>
      <c r="N63" s="28"/>
      <c r="O63" s="28"/>
      <c r="P63" s="28"/>
      <c r="Q63" s="28"/>
      <c r="R63" s="28"/>
      <c r="S63" s="28"/>
      <c r="T63" s="28"/>
      <c r="U63" s="28"/>
      <c r="V63" s="28"/>
      <c r="W63" s="28"/>
      <c r="X63" s="28"/>
      <c r="Y63" s="28"/>
      <c r="Z63" s="28"/>
      <c r="AA63" s="28"/>
      <c r="AB63" s="28"/>
      <c r="AC63" s="28"/>
      <c r="AD63" s="28"/>
      <c r="AE63" s="28"/>
    </row>
    <row r="64" spans="2:31" x14ac:dyDescent="0.2">
      <c r="B64" s="21">
        <v>61</v>
      </c>
      <c r="C64" s="21" t="s">
        <v>216</v>
      </c>
      <c r="D64" s="22" t="s">
        <v>78</v>
      </c>
      <c r="E64" s="23">
        <v>32</v>
      </c>
      <c r="F64" s="24" t="s">
        <v>79</v>
      </c>
      <c r="G64" s="25" t="s">
        <v>80</v>
      </c>
      <c r="I64" s="109"/>
      <c r="J64" s="109"/>
      <c r="K64" s="48"/>
      <c r="L64" s="49" t="s">
        <v>292</v>
      </c>
      <c r="M64" s="28"/>
      <c r="N64" s="28"/>
      <c r="O64" s="28"/>
      <c r="P64" s="28"/>
      <c r="Q64" s="28"/>
      <c r="R64" s="28"/>
      <c r="S64" s="28"/>
      <c r="T64" s="28"/>
      <c r="U64" s="28"/>
      <c r="V64" s="28"/>
      <c r="W64" s="28"/>
      <c r="X64" s="28"/>
      <c r="Y64" s="28"/>
      <c r="Z64" s="28"/>
      <c r="AA64" s="28"/>
      <c r="AB64" s="28"/>
      <c r="AC64" s="28"/>
      <c r="AD64" s="28"/>
      <c r="AE64" s="28"/>
    </row>
    <row r="65" spans="2:31" ht="33" x14ac:dyDescent="0.2">
      <c r="B65" s="21">
        <v>62</v>
      </c>
      <c r="C65" s="21" t="s">
        <v>293</v>
      </c>
      <c r="D65" s="22" t="s">
        <v>294</v>
      </c>
      <c r="E65" s="23">
        <v>36</v>
      </c>
      <c r="F65" s="24" t="s">
        <v>79</v>
      </c>
      <c r="G65" s="25" t="s">
        <v>295</v>
      </c>
      <c r="I65" s="53" t="s">
        <v>296</v>
      </c>
      <c r="J65" s="109"/>
      <c r="K65" s="48"/>
      <c r="L65" s="49" t="s">
        <v>297</v>
      </c>
      <c r="M65" s="28"/>
      <c r="N65" s="28"/>
      <c r="O65" s="28"/>
      <c r="P65" s="28"/>
      <c r="Q65" s="28"/>
      <c r="R65" s="28"/>
      <c r="S65" s="28"/>
      <c r="T65" s="28"/>
      <c r="U65" s="28"/>
      <c r="V65" s="28"/>
      <c r="W65" s="28"/>
      <c r="X65" s="28"/>
      <c r="Y65" s="28"/>
      <c r="Z65" s="28"/>
      <c r="AA65" s="28"/>
      <c r="AB65" s="28"/>
      <c r="AC65" s="28"/>
      <c r="AD65" s="28"/>
      <c r="AE65" s="28"/>
    </row>
    <row r="66" spans="2:31" x14ac:dyDescent="0.2">
      <c r="B66" s="21">
        <v>63</v>
      </c>
      <c r="C66" s="21" t="s">
        <v>69</v>
      </c>
      <c r="D66" s="22" t="s">
        <v>99</v>
      </c>
      <c r="E66" s="23">
        <v>7</v>
      </c>
      <c r="F66" s="24" t="s">
        <v>41</v>
      </c>
      <c r="G66" s="25"/>
    </row>
    <row r="67" spans="2:31" x14ac:dyDescent="0.2">
      <c r="B67" s="21">
        <v>64</v>
      </c>
      <c r="C67" s="21" t="s">
        <v>298</v>
      </c>
      <c r="D67" s="22" t="s">
        <v>99</v>
      </c>
      <c r="E67" s="23">
        <v>7</v>
      </c>
      <c r="F67" s="24" t="s">
        <v>41</v>
      </c>
      <c r="G67" s="25"/>
    </row>
    <row r="68" spans="2:31" x14ac:dyDescent="0.2">
      <c r="B68" s="21">
        <v>65</v>
      </c>
      <c r="C68" s="21" t="s">
        <v>299</v>
      </c>
      <c r="D68" s="22" t="s">
        <v>112</v>
      </c>
      <c r="E68" s="23">
        <v>5</v>
      </c>
      <c r="F68" s="24" t="s">
        <v>41</v>
      </c>
      <c r="G68" s="25"/>
    </row>
    <row r="69" spans="2:31" x14ac:dyDescent="0.2">
      <c r="B69" s="21">
        <v>66</v>
      </c>
      <c r="C69" s="21" t="s">
        <v>94</v>
      </c>
      <c r="D69" s="22" t="s">
        <v>300</v>
      </c>
      <c r="E69" s="23">
        <v>8</v>
      </c>
      <c r="F69" s="24" t="s">
        <v>79</v>
      </c>
      <c r="G69" s="25" t="s">
        <v>301</v>
      </c>
    </row>
    <row r="70" spans="2:31" x14ac:dyDescent="0.2">
      <c r="B70" s="21">
        <v>67</v>
      </c>
      <c r="C70" s="21" t="s">
        <v>125</v>
      </c>
      <c r="D70" s="22" t="s">
        <v>302</v>
      </c>
      <c r="E70" s="23">
        <v>15</v>
      </c>
      <c r="F70" s="24" t="s">
        <v>41</v>
      </c>
      <c r="G70" s="25"/>
    </row>
    <row r="71" spans="2:31" ht="33" x14ac:dyDescent="0.2">
      <c r="B71" s="21">
        <v>68</v>
      </c>
      <c r="C71" s="21" t="s">
        <v>303</v>
      </c>
      <c r="D71" s="22" t="s">
        <v>144</v>
      </c>
      <c r="E71" s="23">
        <v>6</v>
      </c>
      <c r="F71" s="24" t="s">
        <v>79</v>
      </c>
      <c r="G71" s="25" t="s">
        <v>304</v>
      </c>
    </row>
    <row r="72" spans="2:31" x14ac:dyDescent="0.2">
      <c r="B72" s="21">
        <v>69</v>
      </c>
      <c r="C72" s="21" t="s">
        <v>305</v>
      </c>
      <c r="D72" s="22" t="s">
        <v>99</v>
      </c>
      <c r="E72" s="23">
        <v>7</v>
      </c>
      <c r="F72" s="24" t="s">
        <v>41</v>
      </c>
      <c r="G72" s="25"/>
    </row>
    <row r="73" spans="2:31" x14ac:dyDescent="0.2">
      <c r="B73" s="21">
        <v>70</v>
      </c>
      <c r="C73" s="21" t="s">
        <v>306</v>
      </c>
      <c r="D73" s="22" t="s">
        <v>112</v>
      </c>
      <c r="E73" s="23">
        <v>5</v>
      </c>
      <c r="F73" s="24" t="s">
        <v>41</v>
      </c>
      <c r="G73" s="25"/>
    </row>
    <row r="74" spans="2:31" x14ac:dyDescent="0.2">
      <c r="B74" s="21">
        <v>71</v>
      </c>
      <c r="C74" s="21" t="s">
        <v>307</v>
      </c>
      <c r="D74" s="22" t="s">
        <v>112</v>
      </c>
      <c r="E74" s="23">
        <v>5</v>
      </c>
      <c r="F74" s="24" t="s">
        <v>41</v>
      </c>
      <c r="G74" s="25"/>
    </row>
    <row r="75" spans="2:31" ht="33" x14ac:dyDescent="0.2">
      <c r="B75" s="21">
        <v>72</v>
      </c>
      <c r="C75" s="21" t="s">
        <v>308</v>
      </c>
      <c r="D75" s="22" t="s">
        <v>188</v>
      </c>
      <c r="E75" s="23">
        <v>18</v>
      </c>
      <c r="F75" s="24" t="s">
        <v>79</v>
      </c>
      <c r="G75" s="25" t="s">
        <v>189</v>
      </c>
    </row>
    <row r="76" spans="2:31" ht="33" x14ac:dyDescent="0.2">
      <c r="B76" s="21">
        <v>73</v>
      </c>
      <c r="C76" s="21" t="s">
        <v>309</v>
      </c>
      <c r="D76" s="22" t="s">
        <v>294</v>
      </c>
      <c r="E76" s="23">
        <v>36</v>
      </c>
      <c r="F76" s="24" t="s">
        <v>79</v>
      </c>
      <c r="G76" s="25" t="s">
        <v>295</v>
      </c>
    </row>
    <row r="77" spans="2:31" x14ac:dyDescent="0.2">
      <c r="B77" s="21">
        <v>74</v>
      </c>
      <c r="C77" s="21" t="s">
        <v>310</v>
      </c>
      <c r="D77" s="22" t="s">
        <v>158</v>
      </c>
      <c r="E77" s="23">
        <v>28</v>
      </c>
      <c r="F77" s="24" t="s">
        <v>41</v>
      </c>
      <c r="G77" s="25"/>
    </row>
    <row r="78" spans="2:31" x14ac:dyDescent="0.2">
      <c r="B78" s="21">
        <v>75</v>
      </c>
      <c r="C78" s="21" t="s">
        <v>147</v>
      </c>
      <c r="D78" s="22" t="s">
        <v>311</v>
      </c>
      <c r="E78" s="23">
        <v>35</v>
      </c>
      <c r="F78" s="24" t="s">
        <v>79</v>
      </c>
      <c r="G78" s="25" t="s">
        <v>312</v>
      </c>
    </row>
    <row r="79" spans="2:31" x14ac:dyDescent="0.2">
      <c r="B79" s="21">
        <v>76</v>
      </c>
      <c r="C79" s="21" t="s">
        <v>313</v>
      </c>
      <c r="D79" s="22" t="s">
        <v>314</v>
      </c>
      <c r="E79" s="23">
        <v>34</v>
      </c>
      <c r="F79" s="24" t="s">
        <v>41</v>
      </c>
      <c r="G79" s="25"/>
    </row>
    <row r="80" spans="2:31" x14ac:dyDescent="0.2">
      <c r="B80" s="54">
        <v>77</v>
      </c>
      <c r="C80" s="54" t="s">
        <v>203</v>
      </c>
      <c r="D80" s="55" t="s">
        <v>315</v>
      </c>
      <c r="E80" s="56">
        <v>41</v>
      </c>
      <c r="F80" s="57" t="s">
        <v>41</v>
      </c>
      <c r="G80" s="58"/>
    </row>
    <row r="81" spans="2:7" x14ac:dyDescent="0.2">
      <c r="B81" s="21">
        <v>78</v>
      </c>
      <c r="C81" s="59" t="s">
        <v>316</v>
      </c>
      <c r="D81" s="60" t="s">
        <v>317</v>
      </c>
      <c r="E81" s="61"/>
      <c r="F81" s="62" t="s">
        <v>79</v>
      </c>
      <c r="G81" s="63" t="s">
        <v>318</v>
      </c>
    </row>
    <row r="82" spans="2:7" x14ac:dyDescent="0.2">
      <c r="B82" s="21">
        <v>79</v>
      </c>
      <c r="C82" s="59" t="s">
        <v>319</v>
      </c>
      <c r="D82" s="60" t="s">
        <v>317</v>
      </c>
      <c r="E82" s="61"/>
      <c r="F82" s="62" t="s">
        <v>79</v>
      </c>
      <c r="G82" s="63" t="s">
        <v>320</v>
      </c>
    </row>
    <row r="83" spans="2:7" x14ac:dyDescent="0.2">
      <c r="B83" s="21">
        <v>80</v>
      </c>
      <c r="C83" s="59" t="s">
        <v>321</v>
      </c>
      <c r="D83" s="60" t="s">
        <v>317</v>
      </c>
      <c r="E83" s="61"/>
      <c r="F83" s="62" t="s">
        <v>79</v>
      </c>
      <c r="G83" s="63" t="s">
        <v>322</v>
      </c>
    </row>
    <row r="84" spans="2:7" x14ac:dyDescent="0.2">
      <c r="B84" s="21">
        <v>81</v>
      </c>
      <c r="C84" s="59" t="s">
        <v>323</v>
      </c>
      <c r="D84" s="60" t="s">
        <v>317</v>
      </c>
      <c r="E84" s="61"/>
      <c r="F84" s="62" t="s">
        <v>79</v>
      </c>
      <c r="G84" s="63" t="s">
        <v>324</v>
      </c>
    </row>
    <row r="85" spans="2:7" x14ac:dyDescent="0.2">
      <c r="B85" s="21">
        <v>82</v>
      </c>
      <c r="C85" s="59" t="s">
        <v>325</v>
      </c>
      <c r="D85" s="60" t="s">
        <v>317</v>
      </c>
      <c r="E85" s="61"/>
      <c r="F85" s="62" t="s">
        <v>79</v>
      </c>
      <c r="G85" s="63"/>
    </row>
    <row r="86" spans="2:7" x14ac:dyDescent="0.2">
      <c r="B86" s="21">
        <v>83</v>
      </c>
      <c r="C86" s="59" t="s">
        <v>326</v>
      </c>
      <c r="D86" s="60" t="s">
        <v>317</v>
      </c>
      <c r="E86" s="61"/>
      <c r="F86" s="62" t="s">
        <v>79</v>
      </c>
      <c r="G86" s="63"/>
    </row>
    <row r="87" spans="2:7" x14ac:dyDescent="0.2">
      <c r="B87" s="54">
        <v>84</v>
      </c>
      <c r="C87" s="64" t="s">
        <v>327</v>
      </c>
      <c r="D87" s="65" t="s">
        <v>317</v>
      </c>
      <c r="E87" s="66"/>
      <c r="F87" s="67" t="s">
        <v>79</v>
      </c>
      <c r="G87" s="68"/>
    </row>
    <row r="88" spans="2:7" x14ac:dyDescent="0.2">
      <c r="B88" s="21">
        <v>85</v>
      </c>
      <c r="C88" s="59" t="s">
        <v>328</v>
      </c>
      <c r="D88" s="60" t="s">
        <v>317</v>
      </c>
      <c r="E88" s="61"/>
      <c r="F88" s="62"/>
      <c r="G88" s="63"/>
    </row>
    <row r="89" spans="2:7" x14ac:dyDescent="0.2">
      <c r="B89" s="21">
        <v>86</v>
      </c>
      <c r="C89" s="59" t="s">
        <v>329</v>
      </c>
      <c r="D89" s="65" t="s">
        <v>317</v>
      </c>
      <c r="E89" s="61"/>
      <c r="F89" s="62"/>
      <c r="G89" s="63"/>
    </row>
    <row r="90" spans="2:7" x14ac:dyDescent="0.2">
      <c r="B90" s="54">
        <v>87</v>
      </c>
      <c r="C90" s="59" t="s">
        <v>330</v>
      </c>
      <c r="D90" s="60" t="s">
        <v>317</v>
      </c>
      <c r="E90" s="61"/>
      <c r="F90" s="62"/>
      <c r="G90" s="63"/>
    </row>
    <row r="91" spans="2:7" x14ac:dyDescent="0.2">
      <c r="B91" s="21">
        <v>88</v>
      </c>
      <c r="C91" s="59"/>
      <c r="D91" s="60"/>
      <c r="E91" s="61"/>
      <c r="F91" s="62"/>
      <c r="G91" s="63"/>
    </row>
    <row r="92" spans="2:7" x14ac:dyDescent="0.2">
      <c r="B92" s="21">
        <v>89</v>
      </c>
      <c r="C92" s="59"/>
      <c r="D92" s="60"/>
      <c r="E92" s="61"/>
      <c r="F92" s="62"/>
      <c r="G92" s="63"/>
    </row>
    <row r="93" spans="2:7" x14ac:dyDescent="0.2">
      <c r="B93" s="54">
        <v>90</v>
      </c>
      <c r="C93" s="59"/>
      <c r="D93" s="60"/>
      <c r="E93" s="61"/>
      <c r="F93" s="62"/>
      <c r="G93" s="63"/>
    </row>
    <row r="94" spans="2:7" x14ac:dyDescent="0.2">
      <c r="B94" s="21">
        <v>91</v>
      </c>
      <c r="C94" s="59"/>
      <c r="D94" s="60"/>
      <c r="E94" s="61"/>
      <c r="F94" s="62"/>
      <c r="G94" s="63"/>
    </row>
  </sheetData>
  <mergeCells count="20">
    <mergeCell ref="I4:I34"/>
    <mergeCell ref="J4:J34"/>
    <mergeCell ref="I35:I40"/>
    <mergeCell ref="J35:J40"/>
    <mergeCell ref="I41:I43"/>
    <mergeCell ref="J41:J46"/>
    <mergeCell ref="I44:I46"/>
    <mergeCell ref="I47:I48"/>
    <mergeCell ref="J47:J51"/>
    <mergeCell ref="I49:I50"/>
    <mergeCell ref="I51:I52"/>
    <mergeCell ref="J52:J56"/>
    <mergeCell ref="I53:I54"/>
    <mergeCell ref="I55:I56"/>
    <mergeCell ref="I57:I58"/>
    <mergeCell ref="J57:J61"/>
    <mergeCell ref="I59:I60"/>
    <mergeCell ref="I61:I62"/>
    <mergeCell ref="J62:J65"/>
    <mergeCell ref="I63:I64"/>
  </mergeCells>
  <phoneticPr fontId="2" type="noConversion"/>
  <conditionalFormatting sqref="F1:F2 F4:F1048576">
    <cfRule type="containsText" dxfId="15" priority="1" operator="containsText" text="是">
      <formula>NOT(ISERROR(SEARCH("是",F1)))</formula>
    </cfRule>
  </conditionalFormatting>
  <pageMargins left="0.75" right="0.75" top="1" bottom="1" header="0.5" footer="0.5"/>
  <pageSetup paperSize="9" orientation="portrait" horizontalDpi="4294967292" verticalDpi="4294967292"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B8D5D9-16E6-49A5-B251-D13C215A0E8F}">
  <dimension ref="B1:E30"/>
  <sheetViews>
    <sheetView workbookViewId="0">
      <selection activeCell="J8" sqref="J8"/>
    </sheetView>
  </sheetViews>
  <sheetFormatPr defaultColWidth="10.875" defaultRowHeight="17.25" x14ac:dyDescent="0.2"/>
  <cols>
    <col min="1" max="1" width="4.125" style="73" customWidth="1"/>
    <col min="2" max="2" width="11.5" style="73" bestFit="1" customWidth="1"/>
    <col min="3" max="3" width="10.875" style="73"/>
    <col min="4" max="4" width="11.375" style="73" customWidth="1"/>
    <col min="5" max="5" width="43.875" style="73" customWidth="1"/>
    <col min="6" max="16384" width="10.875" style="73"/>
  </cols>
  <sheetData>
    <row r="1" spans="2:5" ht="18" thickBot="1" x14ac:dyDescent="0.25"/>
    <row r="2" spans="2:5" ht="29.1" customHeight="1" x14ac:dyDescent="0.2">
      <c r="B2" s="118" t="s">
        <v>389</v>
      </c>
      <c r="C2" s="119"/>
      <c r="D2" s="119"/>
      <c r="E2" s="120"/>
    </row>
    <row r="3" spans="2:5" ht="35.1" customHeight="1" x14ac:dyDescent="0.2">
      <c r="B3" s="74" t="s">
        <v>374</v>
      </c>
      <c r="C3" s="75" t="s">
        <v>385</v>
      </c>
      <c r="D3" s="121" t="s">
        <v>375</v>
      </c>
      <c r="E3" s="123" t="s">
        <v>387</v>
      </c>
    </row>
    <row r="4" spans="2:5" ht="35.1" customHeight="1" x14ac:dyDescent="0.2">
      <c r="B4" s="74" t="s">
        <v>376</v>
      </c>
      <c r="C4" s="75" t="s">
        <v>386</v>
      </c>
      <c r="D4" s="122"/>
      <c r="E4" s="124"/>
    </row>
    <row r="5" spans="2:5" ht="35.1" customHeight="1" x14ac:dyDescent="0.2">
      <c r="B5" s="76" t="s">
        <v>377</v>
      </c>
      <c r="C5" s="125" t="s">
        <v>388</v>
      </c>
      <c r="D5" s="126"/>
      <c r="E5" s="127"/>
    </row>
    <row r="6" spans="2:5" ht="18" x14ac:dyDescent="0.2">
      <c r="B6" s="128" t="s">
        <v>378</v>
      </c>
      <c r="C6" s="129"/>
      <c r="D6" s="129"/>
      <c r="E6" s="130"/>
    </row>
    <row r="7" spans="2:5" ht="18" x14ac:dyDescent="0.2">
      <c r="B7" s="77" t="s">
        <v>379</v>
      </c>
      <c r="C7" s="78" t="s">
        <v>380</v>
      </c>
      <c r="D7" s="116" t="s">
        <v>381</v>
      </c>
      <c r="E7" s="117"/>
    </row>
    <row r="8" spans="2:5" x14ac:dyDescent="0.2">
      <c r="B8" s="79">
        <v>43304</v>
      </c>
      <c r="C8" s="80" t="s">
        <v>384</v>
      </c>
      <c r="D8" s="111" t="s">
        <v>382</v>
      </c>
      <c r="E8" s="112"/>
    </row>
    <row r="9" spans="2:5" x14ac:dyDescent="0.2">
      <c r="B9" s="79"/>
      <c r="C9" s="80"/>
      <c r="D9" s="111"/>
      <c r="E9" s="112"/>
    </row>
    <row r="10" spans="2:5" x14ac:dyDescent="0.2">
      <c r="B10" s="81"/>
      <c r="C10" s="80"/>
      <c r="D10" s="111"/>
      <c r="E10" s="112"/>
    </row>
    <row r="11" spans="2:5" x14ac:dyDescent="0.2">
      <c r="B11" s="81"/>
      <c r="C11" s="80"/>
      <c r="D11" s="111"/>
      <c r="E11" s="112"/>
    </row>
    <row r="12" spans="2:5" x14ac:dyDescent="0.2">
      <c r="B12" s="81"/>
      <c r="C12" s="80"/>
      <c r="D12" s="111"/>
      <c r="E12" s="112"/>
    </row>
    <row r="13" spans="2:5" x14ac:dyDescent="0.2">
      <c r="B13" s="81"/>
      <c r="C13" s="80"/>
      <c r="D13" s="111"/>
      <c r="E13" s="112"/>
    </row>
    <row r="14" spans="2:5" x14ac:dyDescent="0.2">
      <c r="B14" s="81"/>
      <c r="C14" s="80"/>
      <c r="D14" s="111"/>
      <c r="E14" s="112"/>
    </row>
    <row r="15" spans="2:5" x14ac:dyDescent="0.2">
      <c r="B15" s="81"/>
      <c r="C15" s="80"/>
      <c r="D15" s="111"/>
      <c r="E15" s="112"/>
    </row>
    <row r="16" spans="2:5" x14ac:dyDescent="0.2">
      <c r="B16" s="81"/>
      <c r="C16" s="80"/>
      <c r="D16" s="111"/>
      <c r="E16" s="112"/>
    </row>
    <row r="17" spans="2:5" x14ac:dyDescent="0.2">
      <c r="B17" s="81"/>
      <c r="C17" s="80"/>
      <c r="D17" s="111"/>
      <c r="E17" s="112"/>
    </row>
    <row r="18" spans="2:5" x14ac:dyDescent="0.2">
      <c r="B18" s="81"/>
      <c r="C18" s="80"/>
      <c r="D18" s="111"/>
      <c r="E18" s="112"/>
    </row>
    <row r="19" spans="2:5" x14ac:dyDescent="0.2">
      <c r="B19" s="81"/>
      <c r="C19" s="80"/>
      <c r="D19" s="111"/>
      <c r="E19" s="112"/>
    </row>
    <row r="20" spans="2:5" x14ac:dyDescent="0.2">
      <c r="B20" s="81"/>
      <c r="C20" s="80"/>
      <c r="D20" s="111"/>
      <c r="E20" s="112"/>
    </row>
    <row r="21" spans="2:5" x14ac:dyDescent="0.2">
      <c r="B21" s="81"/>
      <c r="C21" s="80"/>
      <c r="D21" s="111"/>
      <c r="E21" s="112"/>
    </row>
    <row r="22" spans="2:5" x14ac:dyDescent="0.2">
      <c r="B22" s="81"/>
      <c r="C22" s="80"/>
      <c r="D22" s="111"/>
      <c r="E22" s="112"/>
    </row>
    <row r="23" spans="2:5" x14ac:dyDescent="0.2">
      <c r="B23" s="81"/>
      <c r="C23" s="80"/>
      <c r="D23" s="111"/>
      <c r="E23" s="112"/>
    </row>
    <row r="24" spans="2:5" x14ac:dyDescent="0.2">
      <c r="B24" s="81"/>
      <c r="C24" s="80"/>
      <c r="D24" s="111"/>
      <c r="E24" s="112"/>
    </row>
    <row r="25" spans="2:5" x14ac:dyDescent="0.2">
      <c r="B25" s="81"/>
      <c r="C25" s="80"/>
      <c r="D25" s="111"/>
      <c r="E25" s="112"/>
    </row>
    <row r="26" spans="2:5" x14ac:dyDescent="0.2">
      <c r="B26" s="81"/>
      <c r="C26" s="80"/>
      <c r="D26" s="111"/>
      <c r="E26" s="112"/>
    </row>
    <row r="27" spans="2:5" x14ac:dyDescent="0.2">
      <c r="B27" s="81"/>
      <c r="C27" s="80"/>
      <c r="D27" s="111"/>
      <c r="E27" s="112"/>
    </row>
    <row r="28" spans="2:5" ht="18" thickBot="1" x14ac:dyDescent="0.25">
      <c r="B28" s="82"/>
      <c r="C28" s="83"/>
      <c r="D28" s="113"/>
      <c r="E28" s="114"/>
    </row>
    <row r="30" spans="2:5" x14ac:dyDescent="0.2">
      <c r="B30" s="115" t="s">
        <v>383</v>
      </c>
      <c r="C30" s="115"/>
      <c r="D30" s="115"/>
      <c r="E30" s="115"/>
    </row>
  </sheetData>
  <mergeCells count="28">
    <mergeCell ref="D7:E7"/>
    <mergeCell ref="B2:E2"/>
    <mergeCell ref="D3:D4"/>
    <mergeCell ref="E3:E4"/>
    <mergeCell ref="C5:E5"/>
    <mergeCell ref="B6:E6"/>
    <mergeCell ref="D19:E19"/>
    <mergeCell ref="D8:E8"/>
    <mergeCell ref="D9:E9"/>
    <mergeCell ref="D10:E10"/>
    <mergeCell ref="D11:E11"/>
    <mergeCell ref="D12:E12"/>
    <mergeCell ref="D13:E13"/>
    <mergeCell ref="D14:E14"/>
    <mergeCell ref="D15:E15"/>
    <mergeCell ref="D16:E16"/>
    <mergeCell ref="D17:E17"/>
    <mergeCell ref="D18:E18"/>
    <mergeCell ref="D26:E26"/>
    <mergeCell ref="D27:E27"/>
    <mergeCell ref="D28:E28"/>
    <mergeCell ref="B30:E30"/>
    <mergeCell ref="D20:E20"/>
    <mergeCell ref="D21:E21"/>
    <mergeCell ref="D22:E22"/>
    <mergeCell ref="D23:E23"/>
    <mergeCell ref="D24:E24"/>
    <mergeCell ref="D25:E25"/>
  </mergeCells>
  <phoneticPr fontId="2" type="noConversion"/>
  <conditionalFormatting sqref="C4">
    <cfRule type="containsText" dxfId="14" priority="1" operator="containsText" text="迭代">
      <formula>NOT(ISERROR(SEARCH("迭代",C4)))</formula>
    </cfRule>
    <cfRule type="containsText" dxfId="13" priority="2" operator="containsText" text="初稿">
      <formula>NOT(ISERROR(SEARCH("初稿",C4)))</formula>
    </cfRule>
    <cfRule type="containsText" dxfId="12" priority="3" operator="containsText" text="废弃">
      <formula>NOT(ISERROR(SEARCH("废弃",C4)))</formula>
    </cfRule>
  </conditionalFormatting>
  <dataValidations count="1">
    <dataValidation type="list" allowBlank="1" showInputMessage="1" showErrorMessage="1" sqref="C4" xr:uid="{89DCA2B0-FD00-44B2-A5F5-0C58A1AC3CC4}">
      <formula1>"草案,初稿,迭代,废弃"</formula1>
    </dataValidation>
  </dataValidations>
  <pageMargins left="0.75" right="0.75" top="1" bottom="1" header="0.5" footer="0.5"/>
  <pageSetup paperSize="9" orientation="portrait" horizontalDpi="4294967292" verticalDpi="429496729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3913AD-AC8C-45B4-999B-6AC91A8D3B7E}">
  <dimension ref="A2:E7"/>
  <sheetViews>
    <sheetView workbookViewId="0">
      <selection activeCell="F18" sqref="F18"/>
    </sheetView>
  </sheetViews>
  <sheetFormatPr defaultRowHeight="14.25" x14ac:dyDescent="0.2"/>
  <cols>
    <col min="1" max="1" width="10.25" customWidth="1"/>
    <col min="2" max="2" width="10.125" customWidth="1"/>
    <col min="4" max="5" width="10.625" customWidth="1"/>
  </cols>
  <sheetData>
    <row r="2" spans="1:5" ht="20.25" x14ac:dyDescent="0.2">
      <c r="A2" s="131" t="s">
        <v>398</v>
      </c>
      <c r="B2" s="131"/>
      <c r="D2" s="131" t="s">
        <v>418</v>
      </c>
      <c r="E2" s="131"/>
    </row>
    <row r="3" spans="1:5" ht="17.25" x14ac:dyDescent="0.2">
      <c r="A3" s="86" t="s">
        <v>399</v>
      </c>
      <c r="B3" s="86" t="s">
        <v>391</v>
      </c>
      <c r="D3" s="86" t="s">
        <v>419</v>
      </c>
      <c r="E3" s="86" t="s">
        <v>391</v>
      </c>
    </row>
    <row r="4" spans="1:5" ht="16.5" x14ac:dyDescent="0.2">
      <c r="A4" s="88" t="s">
        <v>401</v>
      </c>
      <c r="B4" s="88">
        <v>1</v>
      </c>
      <c r="D4" s="91" t="s">
        <v>421</v>
      </c>
      <c r="E4" s="88">
        <v>1</v>
      </c>
    </row>
    <row r="5" spans="1:5" ht="16.5" x14ac:dyDescent="0.2">
      <c r="A5" s="88" t="s">
        <v>403</v>
      </c>
      <c r="B5" s="88">
        <v>2</v>
      </c>
      <c r="D5" s="92" t="s">
        <v>423</v>
      </c>
      <c r="E5" s="88">
        <v>2</v>
      </c>
    </row>
    <row r="6" spans="1:5" ht="16.5" x14ac:dyDescent="0.2">
      <c r="A6" s="88" t="s">
        <v>405</v>
      </c>
      <c r="B6" s="88">
        <v>3</v>
      </c>
      <c r="D6" s="93" t="s">
        <v>425</v>
      </c>
      <c r="E6" s="88">
        <v>3</v>
      </c>
    </row>
    <row r="7" spans="1:5" ht="16.5" x14ac:dyDescent="0.2">
      <c r="D7" s="94" t="s">
        <v>427</v>
      </c>
      <c r="E7" s="88">
        <v>4</v>
      </c>
    </row>
  </sheetData>
  <mergeCells count="2">
    <mergeCell ref="A2:B2"/>
    <mergeCell ref="D2:E2"/>
  </mergeCells>
  <phoneticPr fontId="2" type="noConversion"/>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CD9236-DAF9-4C57-AD9C-6170BDD1604D}">
  <dimension ref="A1:AC70"/>
  <sheetViews>
    <sheetView workbookViewId="0">
      <pane xSplit="6" ySplit="1" topLeftCell="G2" activePane="bottomRight" state="frozen"/>
      <selection pane="topRight" activeCell="G1" sqref="G1"/>
      <selection pane="bottomLeft" activeCell="A2" sqref="A2"/>
      <selection pane="bottomRight" activeCell="Q4" sqref="Q4"/>
    </sheetView>
  </sheetViews>
  <sheetFormatPr defaultRowHeight="14.25" x14ac:dyDescent="0.2"/>
  <cols>
    <col min="1" max="1" width="10" customWidth="1"/>
    <col min="2" max="2" width="9.5" customWidth="1"/>
    <col min="3" max="5" width="9.25" customWidth="1"/>
    <col min="6" max="6" width="15.625" customWidth="1"/>
    <col min="17" max="17" width="12.625" customWidth="1"/>
    <col min="18" max="18" width="10.25" customWidth="1"/>
    <col min="19" max="21" width="11.875" customWidth="1"/>
    <col min="22" max="22" width="11.875" style="97" customWidth="1"/>
  </cols>
  <sheetData>
    <row r="1" spans="1:29" ht="17.25" customHeight="1" x14ac:dyDescent="0.2">
      <c r="A1" s="85" t="s">
        <v>397</v>
      </c>
      <c r="B1" s="85" t="s">
        <v>390</v>
      </c>
      <c r="C1" s="85" t="s">
        <v>398</v>
      </c>
      <c r="D1" s="85" t="s">
        <v>407</v>
      </c>
      <c r="E1" s="85" t="s">
        <v>396</v>
      </c>
      <c r="F1" s="85" t="s">
        <v>392</v>
      </c>
      <c r="G1" s="95" t="s">
        <v>484</v>
      </c>
      <c r="H1" s="95" t="s">
        <v>485</v>
      </c>
      <c r="I1" s="95" t="s">
        <v>493</v>
      </c>
      <c r="J1" s="95" t="s">
        <v>395</v>
      </c>
      <c r="K1" s="95" t="s">
        <v>486</v>
      </c>
      <c r="L1" s="84" t="s">
        <v>487</v>
      </c>
      <c r="M1" s="84" t="s">
        <v>492</v>
      </c>
      <c r="N1" s="84" t="s">
        <v>488</v>
      </c>
      <c r="O1" s="84" t="s">
        <v>489</v>
      </c>
      <c r="P1" s="84" t="s">
        <v>496</v>
      </c>
      <c r="Q1" s="84" t="s">
        <v>499</v>
      </c>
      <c r="R1" s="84" t="s">
        <v>500</v>
      </c>
      <c r="S1" s="84" t="s">
        <v>501</v>
      </c>
      <c r="T1" s="84" t="s">
        <v>502</v>
      </c>
      <c r="U1" s="84" t="s">
        <v>503</v>
      </c>
      <c r="V1" s="84" t="s">
        <v>544</v>
      </c>
    </row>
    <row r="2" spans="1:29" ht="110.1" customHeight="1" x14ac:dyDescent="0.2">
      <c r="A2" s="90">
        <v>0</v>
      </c>
      <c r="B2" s="90" t="s">
        <v>406</v>
      </c>
      <c r="C2" s="90" t="s">
        <v>404</v>
      </c>
      <c r="D2" s="90">
        <v>3</v>
      </c>
      <c r="E2" s="90" t="s">
        <v>420</v>
      </c>
      <c r="F2" s="88"/>
      <c r="G2" s="89"/>
      <c r="H2" s="89"/>
      <c r="I2" s="89"/>
      <c r="J2" s="89"/>
      <c r="K2" s="89"/>
      <c r="L2" s="89">
        <v>243</v>
      </c>
      <c r="M2" s="89">
        <v>86</v>
      </c>
      <c r="N2" s="89"/>
      <c r="O2" s="89">
        <v>4</v>
      </c>
      <c r="P2" s="89"/>
      <c r="Q2" s="89"/>
      <c r="R2" s="89"/>
      <c r="S2" s="89"/>
      <c r="T2" s="89"/>
      <c r="U2" s="89"/>
      <c r="V2" s="89"/>
      <c r="AB2" t="s">
        <v>490</v>
      </c>
      <c r="AC2" t="s">
        <v>491</v>
      </c>
    </row>
    <row r="3" spans="1:29" ht="110.1" customHeight="1" x14ac:dyDescent="0.2">
      <c r="A3" s="90">
        <v>0</v>
      </c>
      <c r="B3" s="90" t="s">
        <v>408</v>
      </c>
      <c r="C3" s="90" t="s">
        <v>400</v>
      </c>
      <c r="D3" s="90">
        <v>3</v>
      </c>
      <c r="E3" s="90" t="s">
        <v>420</v>
      </c>
      <c r="F3" s="88"/>
      <c r="G3" s="89">
        <v>190</v>
      </c>
      <c r="H3" s="89">
        <v>84</v>
      </c>
      <c r="I3" s="89">
        <v>1</v>
      </c>
      <c r="J3" s="89">
        <v>3</v>
      </c>
      <c r="K3" s="89" t="s">
        <v>494</v>
      </c>
      <c r="L3" s="89"/>
      <c r="M3" s="89"/>
      <c r="N3" s="89">
        <v>2</v>
      </c>
      <c r="O3" s="89"/>
      <c r="P3" s="89"/>
      <c r="Q3" s="89"/>
      <c r="R3" s="89"/>
      <c r="S3" s="89"/>
      <c r="T3" s="89"/>
      <c r="U3" s="89"/>
      <c r="V3" s="89"/>
    </row>
    <row r="4" spans="1:29" ht="110.1" customHeight="1" x14ac:dyDescent="0.2">
      <c r="A4" s="90">
        <v>0</v>
      </c>
      <c r="B4" s="90" t="s">
        <v>409</v>
      </c>
      <c r="C4" s="90" t="s">
        <v>400</v>
      </c>
      <c r="D4" s="90">
        <v>3</v>
      </c>
      <c r="E4" s="90" t="s">
        <v>420</v>
      </c>
      <c r="F4" s="88"/>
      <c r="G4" s="89">
        <v>254</v>
      </c>
      <c r="H4" s="89">
        <v>86</v>
      </c>
      <c r="I4" s="89">
        <v>1.2</v>
      </c>
      <c r="J4" s="89">
        <v>2</v>
      </c>
      <c r="K4" s="89" t="s">
        <v>495</v>
      </c>
      <c r="L4" s="89"/>
      <c r="M4" s="89"/>
      <c r="N4" s="89">
        <v>5</v>
      </c>
      <c r="O4" s="89"/>
      <c r="P4" s="89"/>
      <c r="Q4" s="89"/>
      <c r="R4" s="89"/>
      <c r="S4" s="89"/>
      <c r="T4" s="89"/>
      <c r="U4" s="89"/>
      <c r="V4" s="89"/>
    </row>
    <row r="5" spans="1:29" ht="110.1" customHeight="1" x14ac:dyDescent="0.2">
      <c r="A5" s="90">
        <v>0</v>
      </c>
      <c r="B5" s="90" t="s">
        <v>410</v>
      </c>
      <c r="C5" s="90" t="s">
        <v>400</v>
      </c>
      <c r="D5" s="90">
        <v>3</v>
      </c>
      <c r="E5" s="90" t="s">
        <v>420</v>
      </c>
      <c r="F5" s="88"/>
      <c r="G5" s="89">
        <v>1350</v>
      </c>
      <c r="H5" s="89">
        <v>159</v>
      </c>
      <c r="I5" s="89">
        <v>1.2</v>
      </c>
      <c r="J5" s="89">
        <v>1</v>
      </c>
      <c r="K5" s="89" t="s">
        <v>495</v>
      </c>
      <c r="L5" s="89"/>
      <c r="M5" s="89"/>
      <c r="N5" s="89">
        <v>1</v>
      </c>
      <c r="O5" s="89"/>
      <c r="P5" s="89"/>
      <c r="Q5" s="89"/>
      <c r="R5" s="89"/>
      <c r="S5" s="89"/>
      <c r="T5" s="89"/>
      <c r="U5" s="89"/>
      <c r="V5" s="89"/>
    </row>
    <row r="6" spans="1:29" ht="110.1" customHeight="1" x14ac:dyDescent="0.2">
      <c r="A6" s="90">
        <v>0</v>
      </c>
      <c r="B6" s="90" t="s">
        <v>411</v>
      </c>
      <c r="C6" s="90" t="s">
        <v>400</v>
      </c>
      <c r="D6" s="90">
        <v>4</v>
      </c>
      <c r="E6" s="90" t="s">
        <v>422</v>
      </c>
      <c r="F6" s="88"/>
      <c r="G6" s="89"/>
      <c r="H6" s="89"/>
      <c r="I6" s="89"/>
      <c r="J6" s="89"/>
      <c r="K6" s="89"/>
      <c r="L6" s="89">
        <v>572</v>
      </c>
      <c r="M6" s="89">
        <v>201</v>
      </c>
      <c r="N6" s="89">
        <v>2.5</v>
      </c>
      <c r="O6" s="89"/>
      <c r="P6" s="89"/>
      <c r="Q6" s="89"/>
      <c r="R6" s="89"/>
      <c r="S6" s="89"/>
      <c r="T6" s="89"/>
      <c r="U6" s="89"/>
      <c r="V6" s="89"/>
    </row>
    <row r="7" spans="1:29" ht="110.1" customHeight="1" x14ac:dyDescent="0.2">
      <c r="A7" s="90">
        <v>0</v>
      </c>
      <c r="B7" s="90" t="s">
        <v>412</v>
      </c>
      <c r="C7" s="90" t="s">
        <v>400</v>
      </c>
      <c r="D7" s="90">
        <v>4</v>
      </c>
      <c r="E7" s="90" t="s">
        <v>422</v>
      </c>
      <c r="F7" s="88"/>
      <c r="G7" s="89">
        <v>1129</v>
      </c>
      <c r="H7" s="89">
        <v>598</v>
      </c>
      <c r="I7" s="89">
        <v>1.8</v>
      </c>
      <c r="J7" s="89">
        <v>1</v>
      </c>
      <c r="K7" s="89" t="s">
        <v>494</v>
      </c>
      <c r="L7" s="89"/>
      <c r="M7" s="89"/>
      <c r="N7" s="89">
        <v>1</v>
      </c>
      <c r="O7" s="89"/>
      <c r="P7" s="89"/>
      <c r="Q7" s="89"/>
      <c r="R7" s="89"/>
      <c r="S7" s="89"/>
      <c r="T7" s="89"/>
      <c r="U7" s="89"/>
      <c r="V7" s="89"/>
    </row>
    <row r="8" spans="1:29" ht="110.1" customHeight="1" x14ac:dyDescent="0.2">
      <c r="A8" s="90">
        <v>0</v>
      </c>
      <c r="B8" s="90" t="s">
        <v>413</v>
      </c>
      <c r="C8" s="90" t="s">
        <v>400</v>
      </c>
      <c r="D8" s="90">
        <v>4</v>
      </c>
      <c r="E8" s="90" t="s">
        <v>422</v>
      </c>
      <c r="F8" s="88"/>
      <c r="G8" s="89">
        <v>598</v>
      </c>
      <c r="H8" s="89">
        <v>176</v>
      </c>
      <c r="I8" s="89">
        <v>1.1000000000000001</v>
      </c>
      <c r="J8" s="89">
        <v>1</v>
      </c>
      <c r="K8" s="89" t="s">
        <v>495</v>
      </c>
      <c r="L8" s="89"/>
      <c r="M8" s="89"/>
      <c r="N8" s="89">
        <v>6</v>
      </c>
      <c r="O8" s="89"/>
      <c r="P8" s="89"/>
      <c r="Q8" s="89"/>
      <c r="R8" s="89"/>
      <c r="S8" s="89"/>
      <c r="T8" s="89"/>
      <c r="U8" s="89"/>
      <c r="V8" s="89"/>
    </row>
    <row r="9" spans="1:29" ht="110.1" customHeight="1" x14ac:dyDescent="0.2">
      <c r="A9" s="90">
        <v>0</v>
      </c>
      <c r="B9" s="90" t="s">
        <v>414</v>
      </c>
      <c r="C9" s="90" t="s">
        <v>400</v>
      </c>
      <c r="D9" s="90">
        <v>5</v>
      </c>
      <c r="E9" s="90" t="s">
        <v>422</v>
      </c>
      <c r="F9" s="88"/>
      <c r="G9" s="89">
        <v>3344</v>
      </c>
      <c r="H9" s="89">
        <v>211</v>
      </c>
      <c r="I9" s="89">
        <v>1.5</v>
      </c>
      <c r="J9" s="89">
        <v>1</v>
      </c>
      <c r="K9" s="89" t="s">
        <v>497</v>
      </c>
      <c r="L9" s="89"/>
      <c r="M9" s="89"/>
      <c r="N9" s="89">
        <v>1</v>
      </c>
      <c r="O9" s="89"/>
      <c r="P9" s="89"/>
      <c r="Q9" s="89"/>
      <c r="R9" s="89"/>
      <c r="S9" s="89"/>
      <c r="T9" s="89"/>
      <c r="U9" s="89"/>
      <c r="V9" s="89"/>
    </row>
    <row r="10" spans="1:29" ht="110.1" customHeight="1" x14ac:dyDescent="0.2">
      <c r="A10" s="90">
        <v>0</v>
      </c>
      <c r="B10" s="90" t="s">
        <v>415</v>
      </c>
      <c r="C10" s="90" t="s">
        <v>400</v>
      </c>
      <c r="D10" s="90">
        <v>5</v>
      </c>
      <c r="E10" s="90" t="s">
        <v>424</v>
      </c>
      <c r="F10" s="88"/>
      <c r="G10" s="89">
        <v>1536</v>
      </c>
      <c r="H10" s="89">
        <v>325</v>
      </c>
      <c r="I10" s="89">
        <v>1.4</v>
      </c>
      <c r="J10" s="89">
        <v>1</v>
      </c>
      <c r="K10" s="89" t="s">
        <v>498</v>
      </c>
      <c r="L10" s="89">
        <v>651</v>
      </c>
      <c r="M10" s="89"/>
      <c r="N10" s="89">
        <v>1</v>
      </c>
      <c r="O10" s="89"/>
      <c r="P10" s="89"/>
      <c r="Q10" s="89"/>
      <c r="R10" s="89"/>
      <c r="S10" s="89"/>
      <c r="T10" s="89"/>
      <c r="U10" s="89"/>
      <c r="V10" s="89"/>
    </row>
    <row r="11" spans="1:29" ht="110.1" customHeight="1" x14ac:dyDescent="0.2">
      <c r="A11" s="90">
        <v>0</v>
      </c>
      <c r="B11" s="90" t="s">
        <v>416</v>
      </c>
      <c r="C11" s="90" t="s">
        <v>400</v>
      </c>
      <c r="D11" s="90">
        <v>4</v>
      </c>
      <c r="E11" s="90" t="s">
        <v>424</v>
      </c>
      <c r="F11" s="88"/>
      <c r="G11" s="89">
        <v>1064</v>
      </c>
      <c r="H11" s="89">
        <v>133</v>
      </c>
      <c r="I11" s="89">
        <v>1.6</v>
      </c>
      <c r="J11" s="89">
        <v>1</v>
      </c>
      <c r="K11" s="89" t="s">
        <v>494</v>
      </c>
      <c r="L11" s="89"/>
      <c r="M11" s="89"/>
      <c r="N11" s="89">
        <v>3.5</v>
      </c>
      <c r="O11" s="89">
        <v>2</v>
      </c>
      <c r="P11" s="89"/>
      <c r="Q11" s="89"/>
      <c r="R11" s="89"/>
      <c r="S11" s="89"/>
      <c r="T11" s="89"/>
      <c r="U11" s="89"/>
      <c r="V11" s="89"/>
    </row>
    <row r="12" spans="1:29" ht="110.1" customHeight="1" x14ac:dyDescent="0.2">
      <c r="A12" s="90">
        <v>0</v>
      </c>
      <c r="B12" s="90" t="s">
        <v>417</v>
      </c>
      <c r="C12" s="90" t="s">
        <v>400</v>
      </c>
      <c r="D12" s="90">
        <v>3</v>
      </c>
      <c r="E12" s="90" t="s">
        <v>424</v>
      </c>
      <c r="F12" s="88"/>
      <c r="G12" s="89">
        <v>67</v>
      </c>
      <c r="H12" s="89">
        <v>67</v>
      </c>
      <c r="I12" s="89">
        <v>1</v>
      </c>
      <c r="J12" s="89">
        <v>14</v>
      </c>
      <c r="K12" s="89" t="s">
        <v>494</v>
      </c>
      <c r="L12" s="89"/>
      <c r="M12" s="89"/>
      <c r="N12" s="89"/>
      <c r="O12" s="89"/>
      <c r="P12" s="89"/>
      <c r="Q12" s="89"/>
      <c r="R12" s="89"/>
      <c r="S12" s="89"/>
      <c r="T12" s="89"/>
      <c r="U12" s="89"/>
      <c r="V12" s="89"/>
    </row>
    <row r="13" spans="1:29" ht="110.1" customHeight="1" x14ac:dyDescent="0.2">
      <c r="A13" s="90">
        <v>0</v>
      </c>
      <c r="B13" s="90" t="s">
        <v>428</v>
      </c>
      <c r="C13" s="90" t="s">
        <v>400</v>
      </c>
      <c r="D13" s="90">
        <v>5</v>
      </c>
      <c r="E13" s="90" t="s">
        <v>424</v>
      </c>
      <c r="F13" s="88"/>
      <c r="G13" s="89">
        <v>815</v>
      </c>
      <c r="H13" s="89">
        <v>69</v>
      </c>
      <c r="I13" s="89">
        <v>1</v>
      </c>
      <c r="J13" s="89">
        <v>1</v>
      </c>
      <c r="K13" s="89" t="s">
        <v>495</v>
      </c>
      <c r="L13" s="89"/>
      <c r="M13" s="89"/>
      <c r="N13" s="89">
        <v>5</v>
      </c>
      <c r="O13" s="89">
        <v>2</v>
      </c>
      <c r="P13" s="89"/>
      <c r="Q13" s="89">
        <v>67</v>
      </c>
      <c r="R13" s="89">
        <v>67</v>
      </c>
      <c r="S13" s="89">
        <v>1</v>
      </c>
      <c r="T13" s="89">
        <v>3</v>
      </c>
      <c r="U13" s="89">
        <v>5</v>
      </c>
      <c r="V13" s="89"/>
    </row>
    <row r="14" spans="1:29" ht="110.1" customHeight="1" x14ac:dyDescent="0.2">
      <c r="A14" s="90">
        <v>1</v>
      </c>
      <c r="B14" s="90" t="s">
        <v>429</v>
      </c>
      <c r="C14" s="90" t="s">
        <v>400</v>
      </c>
      <c r="D14" s="90">
        <v>2</v>
      </c>
      <c r="E14" s="90" t="s">
        <v>420</v>
      </c>
      <c r="F14" s="88"/>
      <c r="G14" s="89">
        <v>110</v>
      </c>
      <c r="H14" s="89">
        <v>67</v>
      </c>
      <c r="I14" s="89">
        <v>1.7</v>
      </c>
      <c r="J14" s="89">
        <v>3</v>
      </c>
      <c r="K14" s="89" t="s">
        <v>530</v>
      </c>
      <c r="L14" s="89"/>
      <c r="M14" s="89"/>
      <c r="N14" s="89">
        <v>5</v>
      </c>
      <c r="O14" s="89"/>
      <c r="P14" s="89"/>
      <c r="Q14" s="89"/>
      <c r="R14" s="89"/>
      <c r="S14" s="89"/>
      <c r="T14" s="89"/>
      <c r="U14" s="89"/>
      <c r="V14" s="89"/>
    </row>
    <row r="15" spans="1:29" ht="110.1" customHeight="1" x14ac:dyDescent="0.2">
      <c r="A15" s="90">
        <v>1</v>
      </c>
      <c r="B15" s="90" t="s">
        <v>430</v>
      </c>
      <c r="C15" s="90" t="s">
        <v>400</v>
      </c>
      <c r="D15" s="90">
        <v>2</v>
      </c>
      <c r="E15" s="90" t="s">
        <v>420</v>
      </c>
      <c r="F15" s="88"/>
      <c r="G15" s="89">
        <v>160</v>
      </c>
      <c r="H15" s="89">
        <v>99</v>
      </c>
      <c r="I15" s="89">
        <v>1.1000000000000001</v>
      </c>
      <c r="J15" s="89">
        <v>3</v>
      </c>
      <c r="K15" s="89" t="s">
        <v>530</v>
      </c>
      <c r="L15" s="89"/>
      <c r="M15" s="89"/>
      <c r="N15" s="89">
        <v>1</v>
      </c>
      <c r="O15" s="89"/>
      <c r="P15" s="89"/>
      <c r="Q15" s="89"/>
      <c r="R15" s="89"/>
      <c r="S15" s="89"/>
      <c r="T15" s="89"/>
      <c r="U15" s="89"/>
      <c r="V15" s="89"/>
    </row>
    <row r="16" spans="1:29" ht="110.1" customHeight="1" x14ac:dyDescent="0.2">
      <c r="A16" s="90">
        <v>1</v>
      </c>
      <c r="B16" s="90" t="s">
        <v>431</v>
      </c>
      <c r="C16" s="90" t="s">
        <v>400</v>
      </c>
      <c r="D16" s="90">
        <v>5</v>
      </c>
      <c r="E16" s="90" t="s">
        <v>422</v>
      </c>
      <c r="F16" s="88"/>
      <c r="G16" s="89">
        <v>1293</v>
      </c>
      <c r="H16" s="89">
        <v>67</v>
      </c>
      <c r="I16" s="89">
        <v>1.7</v>
      </c>
      <c r="J16" s="89">
        <v>2</v>
      </c>
      <c r="K16" s="89" t="s">
        <v>545</v>
      </c>
      <c r="L16" s="89"/>
      <c r="M16" s="89"/>
      <c r="N16" s="89">
        <v>5</v>
      </c>
      <c r="O16" s="89"/>
      <c r="P16" s="89"/>
      <c r="Q16" s="89">
        <v>110</v>
      </c>
      <c r="R16" s="89">
        <v>67</v>
      </c>
      <c r="S16" s="89">
        <v>1.7</v>
      </c>
      <c r="T16" s="89">
        <v>2</v>
      </c>
      <c r="U16" s="89">
        <v>5</v>
      </c>
      <c r="V16" s="89">
        <v>50</v>
      </c>
    </row>
    <row r="17" spans="1:22" ht="110.1" customHeight="1" x14ac:dyDescent="0.2">
      <c r="A17" s="90">
        <v>1</v>
      </c>
      <c r="B17" s="90" t="s">
        <v>432</v>
      </c>
      <c r="C17" s="90" t="s">
        <v>400</v>
      </c>
      <c r="D17" s="90">
        <v>4</v>
      </c>
      <c r="E17" s="90" t="s">
        <v>422</v>
      </c>
      <c r="F17" s="88"/>
      <c r="G17" s="89">
        <v>1408</v>
      </c>
      <c r="H17" s="89">
        <v>264</v>
      </c>
      <c r="I17" s="89">
        <v>1.6</v>
      </c>
      <c r="J17" s="89">
        <v>1</v>
      </c>
      <c r="K17" s="89" t="s">
        <v>530</v>
      </c>
      <c r="L17" s="89"/>
      <c r="M17" s="89"/>
      <c r="N17" s="89"/>
      <c r="O17" s="89"/>
      <c r="P17" s="89"/>
      <c r="Q17" s="89"/>
      <c r="R17" s="89"/>
      <c r="S17" s="89"/>
      <c r="T17" s="89"/>
      <c r="U17" s="89"/>
      <c r="V17" s="89"/>
    </row>
    <row r="18" spans="1:22" ht="110.1" customHeight="1" x14ac:dyDescent="0.2">
      <c r="A18" s="90">
        <v>1</v>
      </c>
      <c r="B18" s="90" t="s">
        <v>433</v>
      </c>
      <c r="C18" s="90" t="s">
        <v>400</v>
      </c>
      <c r="D18" s="90">
        <v>3</v>
      </c>
      <c r="E18" s="90" t="s">
        <v>424</v>
      </c>
      <c r="F18" s="88"/>
      <c r="G18" s="89"/>
      <c r="H18" s="89"/>
      <c r="I18" s="89"/>
      <c r="J18" s="89"/>
      <c r="K18" s="89"/>
      <c r="L18" s="89"/>
      <c r="M18" s="89"/>
      <c r="N18" s="89"/>
      <c r="O18" s="89"/>
      <c r="P18" s="89"/>
      <c r="Q18" s="89">
        <v>110</v>
      </c>
      <c r="R18" s="89">
        <v>67</v>
      </c>
      <c r="S18" s="89">
        <v>1.7</v>
      </c>
      <c r="T18" s="89">
        <v>3</v>
      </c>
      <c r="U18" s="89">
        <v>5</v>
      </c>
      <c r="V18" s="89">
        <v>50</v>
      </c>
    </row>
    <row r="19" spans="1:22" ht="110.1" customHeight="1" x14ac:dyDescent="0.2">
      <c r="A19" s="90">
        <v>1</v>
      </c>
      <c r="B19" s="90" t="s">
        <v>434</v>
      </c>
      <c r="C19" s="90" t="s">
        <v>400</v>
      </c>
      <c r="D19" s="90">
        <v>4</v>
      </c>
      <c r="E19" s="90" t="s">
        <v>420</v>
      </c>
      <c r="F19" s="88"/>
      <c r="G19" s="89">
        <v>696</v>
      </c>
      <c r="H19" s="89" t="s">
        <v>546</v>
      </c>
      <c r="I19" s="89">
        <v>2.2000000000000002</v>
      </c>
      <c r="J19" s="89">
        <v>1</v>
      </c>
      <c r="K19" s="89" t="s">
        <v>495</v>
      </c>
      <c r="L19" s="89"/>
      <c r="M19" s="89"/>
      <c r="N19" s="89">
        <v>4</v>
      </c>
      <c r="O19" s="89"/>
      <c r="P19" s="89"/>
      <c r="Q19" s="89"/>
      <c r="R19" s="89"/>
      <c r="S19" s="89"/>
      <c r="T19" s="89"/>
      <c r="U19" s="89"/>
      <c r="V19" s="89"/>
    </row>
    <row r="20" spans="1:22" ht="110.1" customHeight="1" x14ac:dyDescent="0.2">
      <c r="A20" s="90">
        <v>2</v>
      </c>
      <c r="B20" s="90" t="s">
        <v>435</v>
      </c>
      <c r="C20" s="90" t="s">
        <v>400</v>
      </c>
      <c r="D20" s="90">
        <v>3</v>
      </c>
      <c r="E20" s="90" t="s">
        <v>420</v>
      </c>
      <c r="F20" s="88"/>
      <c r="G20" s="89">
        <v>311</v>
      </c>
      <c r="H20" s="89">
        <v>271</v>
      </c>
      <c r="I20" s="89">
        <v>1.9</v>
      </c>
      <c r="J20" s="89"/>
      <c r="K20" s="89" t="s">
        <v>495</v>
      </c>
      <c r="L20" s="89"/>
      <c r="M20" s="89"/>
      <c r="N20" s="89">
        <v>5</v>
      </c>
      <c r="O20" s="89"/>
      <c r="P20" s="89"/>
      <c r="Q20" s="89"/>
      <c r="R20" s="89"/>
      <c r="S20" s="89"/>
      <c r="T20" s="89"/>
      <c r="U20" s="89"/>
      <c r="V20" s="89"/>
    </row>
    <row r="21" spans="1:22" ht="110.1" customHeight="1" x14ac:dyDescent="0.2">
      <c r="A21" s="90">
        <v>2</v>
      </c>
      <c r="B21" s="90" t="s">
        <v>436</v>
      </c>
      <c r="C21" s="90" t="s">
        <v>400</v>
      </c>
      <c r="D21" s="90">
        <v>1</v>
      </c>
      <c r="E21" s="90" t="s">
        <v>420</v>
      </c>
      <c r="F21" s="88"/>
      <c r="G21" s="89">
        <v>67</v>
      </c>
      <c r="H21" s="89">
        <v>67</v>
      </c>
      <c r="I21" s="89">
        <v>1</v>
      </c>
      <c r="J21" s="89">
        <v>3</v>
      </c>
      <c r="K21" s="89" t="s">
        <v>529</v>
      </c>
      <c r="L21" s="89"/>
      <c r="M21" s="89"/>
      <c r="N21" s="89">
        <v>1</v>
      </c>
      <c r="O21" s="89"/>
      <c r="P21" s="89"/>
      <c r="Q21" s="89"/>
      <c r="R21" s="89"/>
      <c r="S21" s="89"/>
      <c r="T21" s="89"/>
      <c r="U21" s="89"/>
      <c r="V21" s="89"/>
    </row>
    <row r="22" spans="1:22" ht="110.1" customHeight="1" x14ac:dyDescent="0.2">
      <c r="A22" s="90">
        <v>2</v>
      </c>
      <c r="B22" s="90" t="s">
        <v>437</v>
      </c>
      <c r="C22" s="90" t="s">
        <v>400</v>
      </c>
      <c r="D22" s="90">
        <v>3</v>
      </c>
      <c r="E22" s="90" t="s">
        <v>424</v>
      </c>
      <c r="F22" s="88"/>
      <c r="G22" s="89">
        <v>422</v>
      </c>
      <c r="H22" s="89"/>
      <c r="I22" s="89"/>
      <c r="J22" s="89"/>
      <c r="K22" s="89"/>
      <c r="L22" s="89"/>
      <c r="M22" s="89"/>
      <c r="N22" s="89"/>
      <c r="O22" s="89"/>
      <c r="P22" s="89"/>
      <c r="Q22" s="89">
        <v>67</v>
      </c>
      <c r="R22" s="89">
        <v>67</v>
      </c>
      <c r="S22" s="89">
        <v>1</v>
      </c>
      <c r="T22" s="89">
        <v>1</v>
      </c>
      <c r="U22" s="89"/>
      <c r="V22" s="89"/>
    </row>
    <row r="23" spans="1:22" ht="110.1" customHeight="1" x14ac:dyDescent="0.2">
      <c r="A23" s="90">
        <v>2</v>
      </c>
      <c r="B23" s="90" t="s">
        <v>438</v>
      </c>
      <c r="C23" s="90" t="s">
        <v>400</v>
      </c>
      <c r="D23" s="90">
        <v>4</v>
      </c>
      <c r="E23" s="90" t="s">
        <v>422</v>
      </c>
      <c r="F23" s="88"/>
      <c r="G23" s="89">
        <v>1654</v>
      </c>
      <c r="H23" s="89">
        <v>221</v>
      </c>
      <c r="I23" s="89">
        <v>1.4</v>
      </c>
      <c r="J23" s="89">
        <v>1</v>
      </c>
      <c r="K23" s="89" t="s">
        <v>528</v>
      </c>
      <c r="L23" s="89"/>
      <c r="M23" s="89"/>
      <c r="N23" s="89">
        <v>1</v>
      </c>
      <c r="O23" s="89"/>
      <c r="P23" s="89"/>
      <c r="Q23" s="89"/>
      <c r="R23" s="89"/>
      <c r="S23" s="89"/>
      <c r="T23" s="89"/>
      <c r="U23" s="89"/>
      <c r="V23" s="89"/>
    </row>
    <row r="24" spans="1:22" ht="110.1" customHeight="1" x14ac:dyDescent="0.2">
      <c r="A24" s="90">
        <v>2</v>
      </c>
      <c r="B24" s="90" t="s">
        <v>439</v>
      </c>
      <c r="C24" s="90" t="s">
        <v>400</v>
      </c>
      <c r="D24" s="90">
        <v>6</v>
      </c>
      <c r="E24" s="90" t="s">
        <v>424</v>
      </c>
      <c r="F24" s="88"/>
      <c r="G24" s="89"/>
      <c r="H24" s="89"/>
      <c r="I24" s="89"/>
      <c r="J24" s="89"/>
      <c r="K24" s="89"/>
      <c r="L24" s="89"/>
      <c r="M24" s="89"/>
      <c r="N24" s="89"/>
      <c r="O24" s="89"/>
      <c r="P24" s="89"/>
      <c r="Q24" s="89"/>
      <c r="R24" s="89"/>
      <c r="S24" s="89"/>
      <c r="T24" s="89"/>
      <c r="U24" s="89"/>
      <c r="V24" s="89"/>
    </row>
    <row r="25" spans="1:22" ht="110.1" customHeight="1" x14ac:dyDescent="0.2">
      <c r="A25" s="90">
        <v>2</v>
      </c>
      <c r="B25" s="90" t="s">
        <v>440</v>
      </c>
      <c r="C25" s="90" t="s">
        <v>400</v>
      </c>
      <c r="D25" s="90">
        <v>5</v>
      </c>
      <c r="E25" s="90" t="s">
        <v>424</v>
      </c>
      <c r="F25" s="88"/>
      <c r="G25" s="89"/>
      <c r="H25" s="89"/>
      <c r="I25" s="89"/>
      <c r="J25" s="89"/>
      <c r="K25" s="89"/>
      <c r="L25" s="89"/>
      <c r="M25" s="89"/>
      <c r="N25" s="89"/>
      <c r="O25" s="89"/>
      <c r="P25" s="89"/>
      <c r="Q25" s="89"/>
      <c r="R25" s="89"/>
      <c r="S25" s="89"/>
      <c r="T25" s="89"/>
      <c r="U25" s="89"/>
      <c r="V25" s="89"/>
    </row>
    <row r="26" spans="1:22" ht="110.1" customHeight="1" x14ac:dyDescent="0.2">
      <c r="A26" s="90">
        <v>3</v>
      </c>
      <c r="B26" s="90" t="s">
        <v>441</v>
      </c>
      <c r="C26" s="90" t="s">
        <v>402</v>
      </c>
      <c r="D26" s="90">
        <v>3</v>
      </c>
      <c r="E26" s="90" t="s">
        <v>420</v>
      </c>
      <c r="F26" s="88"/>
      <c r="G26" s="89"/>
      <c r="H26" s="89"/>
      <c r="I26" s="89"/>
      <c r="J26" s="89"/>
      <c r="K26" s="89"/>
      <c r="L26" s="89"/>
      <c r="M26" s="89"/>
      <c r="N26" s="89"/>
      <c r="O26" s="89"/>
      <c r="P26" s="89"/>
      <c r="Q26" s="89"/>
      <c r="R26" s="89"/>
      <c r="S26" s="89"/>
      <c r="T26" s="89"/>
      <c r="U26" s="89"/>
      <c r="V26" s="89"/>
    </row>
    <row r="27" spans="1:22" ht="110.1" customHeight="1" x14ac:dyDescent="0.2">
      <c r="A27" s="90">
        <v>3</v>
      </c>
      <c r="B27" s="90" t="s">
        <v>442</v>
      </c>
      <c r="C27" s="90" t="s">
        <v>400</v>
      </c>
      <c r="D27" s="90">
        <v>5</v>
      </c>
      <c r="E27" s="90" t="s">
        <v>420</v>
      </c>
      <c r="F27" s="88"/>
      <c r="G27" s="89"/>
      <c r="H27" s="89"/>
      <c r="I27" s="89"/>
      <c r="J27" s="89"/>
      <c r="K27" s="89"/>
      <c r="L27" s="89"/>
      <c r="M27" s="89"/>
      <c r="N27" s="89"/>
      <c r="O27" s="89"/>
      <c r="P27" s="89"/>
      <c r="Q27" s="89"/>
      <c r="R27" s="89"/>
      <c r="S27" s="89"/>
      <c r="T27" s="89"/>
      <c r="U27" s="89"/>
      <c r="V27" s="89"/>
    </row>
    <row r="28" spans="1:22" ht="110.1" customHeight="1" x14ac:dyDescent="0.2">
      <c r="A28" s="90">
        <v>3</v>
      </c>
      <c r="B28" s="90" t="s">
        <v>443</v>
      </c>
      <c r="C28" s="90" t="s">
        <v>402</v>
      </c>
      <c r="D28" s="90">
        <v>7</v>
      </c>
      <c r="E28" s="90" t="s">
        <v>422</v>
      </c>
      <c r="F28" s="88"/>
      <c r="G28" s="89"/>
      <c r="H28" s="89"/>
      <c r="I28" s="89"/>
      <c r="J28" s="89"/>
      <c r="K28" s="89"/>
      <c r="L28" s="89"/>
      <c r="M28" s="89"/>
      <c r="N28" s="89"/>
      <c r="O28" s="89"/>
      <c r="P28" s="89"/>
      <c r="Q28" s="89"/>
      <c r="R28" s="89"/>
      <c r="S28" s="89"/>
      <c r="T28" s="89"/>
      <c r="U28" s="89"/>
      <c r="V28" s="89"/>
    </row>
    <row r="29" spans="1:22" ht="110.1" customHeight="1" x14ac:dyDescent="0.2">
      <c r="A29" s="90">
        <v>3</v>
      </c>
      <c r="B29" s="90" t="s">
        <v>444</v>
      </c>
      <c r="C29" s="90" t="s">
        <v>400</v>
      </c>
      <c r="D29" s="90">
        <v>4</v>
      </c>
      <c r="E29" s="90" t="s">
        <v>422</v>
      </c>
      <c r="F29" s="88"/>
      <c r="G29" s="89"/>
      <c r="H29" s="89"/>
      <c r="I29" s="89"/>
      <c r="J29" s="89"/>
      <c r="K29" s="89"/>
      <c r="L29" s="89"/>
      <c r="M29" s="89"/>
      <c r="N29" s="89"/>
      <c r="O29" s="89"/>
      <c r="P29" s="89"/>
      <c r="Q29" s="89"/>
      <c r="R29" s="89"/>
      <c r="S29" s="89"/>
      <c r="T29" s="89"/>
      <c r="U29" s="89"/>
      <c r="V29" s="89"/>
    </row>
    <row r="30" spans="1:22" ht="110.1" customHeight="1" x14ac:dyDescent="0.2">
      <c r="A30" s="90">
        <v>3</v>
      </c>
      <c r="B30" s="90" t="s">
        <v>445</v>
      </c>
      <c r="C30" s="90" t="s">
        <v>404</v>
      </c>
      <c r="D30" s="90">
        <v>3</v>
      </c>
      <c r="E30" s="90" t="s">
        <v>424</v>
      </c>
      <c r="F30" s="88"/>
      <c r="G30" s="89"/>
      <c r="H30" s="89"/>
      <c r="I30" s="89"/>
      <c r="J30" s="89"/>
      <c r="K30" s="89"/>
      <c r="L30" s="89"/>
      <c r="M30" s="89"/>
      <c r="N30" s="89"/>
      <c r="O30" s="89"/>
      <c r="P30" s="89"/>
      <c r="Q30" s="89"/>
      <c r="R30" s="89"/>
      <c r="S30" s="89"/>
      <c r="T30" s="89"/>
      <c r="U30" s="89"/>
      <c r="V30" s="89"/>
    </row>
    <row r="31" spans="1:22" ht="110.1" customHeight="1" x14ac:dyDescent="0.2">
      <c r="A31" s="90">
        <v>3</v>
      </c>
      <c r="B31" s="90" t="s">
        <v>446</v>
      </c>
      <c r="C31" s="90" t="s">
        <v>400</v>
      </c>
      <c r="D31" s="90">
        <v>8</v>
      </c>
      <c r="E31" s="90" t="s">
        <v>424</v>
      </c>
      <c r="F31" s="88"/>
      <c r="G31" s="89"/>
      <c r="H31" s="89"/>
      <c r="I31" s="89"/>
      <c r="J31" s="89"/>
      <c r="K31" s="89"/>
      <c r="L31" s="89"/>
      <c r="M31" s="89"/>
      <c r="N31" s="89"/>
      <c r="O31" s="89"/>
      <c r="P31" s="89"/>
      <c r="Q31" s="89"/>
      <c r="R31" s="89"/>
      <c r="S31" s="89"/>
      <c r="T31" s="89"/>
      <c r="U31" s="89"/>
      <c r="V31" s="89"/>
    </row>
    <row r="32" spans="1:22" ht="110.1" customHeight="1" x14ac:dyDescent="0.2">
      <c r="A32" s="90">
        <v>4</v>
      </c>
      <c r="B32" s="90" t="s">
        <v>447</v>
      </c>
      <c r="C32" s="90" t="s">
        <v>400</v>
      </c>
      <c r="D32" s="90">
        <v>2</v>
      </c>
      <c r="E32" s="90" t="s">
        <v>420</v>
      </c>
      <c r="F32" s="88"/>
      <c r="G32" s="89"/>
      <c r="H32" s="89"/>
      <c r="I32" s="89"/>
      <c r="J32" s="89"/>
      <c r="K32" s="89"/>
      <c r="L32" s="89"/>
      <c r="M32" s="89"/>
      <c r="N32" s="89"/>
      <c r="O32" s="89"/>
      <c r="P32" s="89"/>
      <c r="Q32" s="89"/>
      <c r="R32" s="89"/>
      <c r="S32" s="89"/>
      <c r="T32" s="89"/>
      <c r="U32" s="89"/>
      <c r="V32" s="89"/>
    </row>
    <row r="33" spans="1:22" ht="110.1" customHeight="1" x14ac:dyDescent="0.2">
      <c r="A33" s="90">
        <v>4</v>
      </c>
      <c r="B33" s="90" t="s">
        <v>448</v>
      </c>
      <c r="C33" s="90" t="s">
        <v>400</v>
      </c>
      <c r="D33" s="90">
        <v>5</v>
      </c>
      <c r="E33" s="90" t="s">
        <v>420</v>
      </c>
      <c r="F33" s="88"/>
      <c r="G33" s="89"/>
      <c r="H33" s="89"/>
      <c r="I33" s="89"/>
      <c r="J33" s="89"/>
      <c r="K33" s="89"/>
      <c r="L33" s="89"/>
      <c r="M33" s="89"/>
      <c r="N33" s="89"/>
      <c r="O33" s="89"/>
      <c r="P33" s="89"/>
      <c r="Q33" s="89"/>
      <c r="R33" s="89"/>
      <c r="S33" s="89"/>
      <c r="T33" s="89"/>
      <c r="U33" s="89"/>
      <c r="V33" s="89"/>
    </row>
    <row r="34" spans="1:22" ht="110.1" customHeight="1" x14ac:dyDescent="0.2">
      <c r="A34" s="90">
        <v>4</v>
      </c>
      <c r="B34" s="90" t="s">
        <v>449</v>
      </c>
      <c r="C34" s="90" t="s">
        <v>400</v>
      </c>
      <c r="D34" s="90">
        <v>5</v>
      </c>
      <c r="E34" s="90" t="s">
        <v>422</v>
      </c>
      <c r="F34" s="88"/>
      <c r="G34" s="89"/>
      <c r="H34" s="89"/>
      <c r="I34" s="89"/>
      <c r="J34" s="89"/>
      <c r="K34" s="89"/>
      <c r="L34" s="89"/>
      <c r="M34" s="89"/>
      <c r="N34" s="89"/>
      <c r="O34" s="89"/>
      <c r="P34" s="89"/>
      <c r="Q34" s="89"/>
      <c r="R34" s="89"/>
      <c r="S34" s="89"/>
      <c r="T34" s="89"/>
      <c r="U34" s="89"/>
      <c r="V34" s="89"/>
    </row>
    <row r="35" spans="1:22" ht="110.1" customHeight="1" x14ac:dyDescent="0.2">
      <c r="A35" s="90">
        <v>4</v>
      </c>
      <c r="B35" s="90" t="s">
        <v>450</v>
      </c>
      <c r="C35" s="90" t="s">
        <v>400</v>
      </c>
      <c r="D35" s="90">
        <v>3</v>
      </c>
      <c r="E35" s="90" t="s">
        <v>422</v>
      </c>
      <c r="F35" s="88"/>
      <c r="G35" s="89"/>
      <c r="H35" s="89"/>
      <c r="I35" s="89"/>
      <c r="J35" s="89"/>
      <c r="K35" s="89"/>
      <c r="L35" s="89"/>
      <c r="M35" s="89"/>
      <c r="N35" s="89"/>
      <c r="O35" s="89"/>
      <c r="P35" s="89"/>
      <c r="Q35" s="89"/>
      <c r="R35" s="89"/>
      <c r="S35" s="89"/>
      <c r="T35" s="89"/>
      <c r="U35" s="89"/>
      <c r="V35" s="89"/>
    </row>
    <row r="36" spans="1:22" ht="110.1" customHeight="1" x14ac:dyDescent="0.2">
      <c r="A36" s="90">
        <v>4</v>
      </c>
      <c r="B36" s="90" t="s">
        <v>451</v>
      </c>
      <c r="C36" s="90" t="s">
        <v>400</v>
      </c>
      <c r="D36" s="90">
        <v>6</v>
      </c>
      <c r="E36" s="90" t="s">
        <v>424</v>
      </c>
      <c r="F36" s="88"/>
      <c r="G36" s="89"/>
      <c r="H36" s="89"/>
      <c r="I36" s="89"/>
      <c r="J36" s="89"/>
      <c r="K36" s="89"/>
      <c r="L36" s="89"/>
      <c r="M36" s="89"/>
      <c r="N36" s="89"/>
      <c r="O36" s="89"/>
      <c r="P36" s="89"/>
      <c r="Q36" s="89"/>
      <c r="R36" s="89"/>
      <c r="S36" s="89"/>
      <c r="T36" s="89"/>
      <c r="U36" s="89"/>
      <c r="V36" s="89"/>
    </row>
    <row r="37" spans="1:22" ht="110.1" customHeight="1" x14ac:dyDescent="0.2">
      <c r="A37" s="90">
        <v>4</v>
      </c>
      <c r="B37" s="90" t="s">
        <v>452</v>
      </c>
      <c r="C37" s="90" t="s">
        <v>400</v>
      </c>
      <c r="D37" s="90">
        <v>7</v>
      </c>
      <c r="E37" s="90" t="s">
        <v>424</v>
      </c>
      <c r="F37" s="88"/>
      <c r="G37" s="89"/>
      <c r="H37" s="89"/>
      <c r="I37" s="89"/>
      <c r="J37" s="89"/>
      <c r="K37" s="89"/>
      <c r="L37" s="89"/>
      <c r="M37" s="89"/>
      <c r="N37" s="89"/>
      <c r="O37" s="89"/>
      <c r="P37" s="89"/>
      <c r="Q37" s="89"/>
      <c r="R37" s="89"/>
      <c r="S37" s="89"/>
      <c r="T37" s="89"/>
      <c r="U37" s="89"/>
      <c r="V37" s="89"/>
    </row>
    <row r="38" spans="1:22" ht="110.1" customHeight="1" x14ac:dyDescent="0.2">
      <c r="A38" s="90">
        <v>4</v>
      </c>
      <c r="B38" s="90" t="s">
        <v>453</v>
      </c>
      <c r="C38" s="90" t="s">
        <v>400</v>
      </c>
      <c r="D38" s="90">
        <v>3</v>
      </c>
      <c r="E38" s="90" t="s">
        <v>426</v>
      </c>
      <c r="F38" s="88"/>
      <c r="G38" s="89"/>
      <c r="H38" s="89"/>
      <c r="I38" s="89"/>
      <c r="J38" s="89"/>
      <c r="K38" s="89"/>
      <c r="L38" s="89"/>
      <c r="M38" s="89"/>
      <c r="N38" s="89"/>
      <c r="O38" s="89"/>
      <c r="P38" s="89"/>
      <c r="Q38" s="89"/>
      <c r="R38" s="89"/>
      <c r="S38" s="89"/>
      <c r="T38" s="89"/>
      <c r="U38" s="89"/>
      <c r="V38" s="89"/>
    </row>
    <row r="39" spans="1:22" ht="110.1" customHeight="1" x14ac:dyDescent="0.2">
      <c r="A39" s="90">
        <v>4</v>
      </c>
      <c r="B39" s="90" t="s">
        <v>454</v>
      </c>
      <c r="C39" s="90" t="s">
        <v>400</v>
      </c>
      <c r="D39" s="90">
        <v>7</v>
      </c>
      <c r="E39" s="90" t="s">
        <v>426</v>
      </c>
      <c r="F39" s="88"/>
      <c r="G39" s="89"/>
      <c r="H39" s="89"/>
      <c r="I39" s="89"/>
      <c r="J39" s="89"/>
      <c r="K39" s="89"/>
      <c r="L39" s="89"/>
      <c r="M39" s="89"/>
      <c r="N39" s="89"/>
      <c r="O39" s="89"/>
      <c r="P39" s="89"/>
      <c r="Q39" s="89"/>
      <c r="R39" s="89"/>
      <c r="S39" s="89"/>
      <c r="T39" s="89"/>
      <c r="U39" s="89"/>
      <c r="V39" s="89"/>
    </row>
    <row r="40" spans="1:22" ht="110.1" customHeight="1" x14ac:dyDescent="0.2">
      <c r="A40" s="90">
        <v>5</v>
      </c>
      <c r="B40" s="90" t="s">
        <v>455</v>
      </c>
      <c r="C40" s="90" t="s">
        <v>400</v>
      </c>
      <c r="D40" s="90">
        <v>2</v>
      </c>
      <c r="E40" s="90" t="s">
        <v>420</v>
      </c>
      <c r="F40" s="88"/>
      <c r="G40" s="89"/>
      <c r="H40" s="89"/>
      <c r="I40" s="89"/>
      <c r="J40" s="89"/>
      <c r="K40" s="89"/>
      <c r="L40" s="89"/>
      <c r="M40" s="89"/>
      <c r="N40" s="89"/>
      <c r="O40" s="89"/>
      <c r="P40" s="89"/>
      <c r="Q40" s="89"/>
      <c r="R40" s="89"/>
      <c r="S40" s="89"/>
      <c r="T40" s="89"/>
      <c r="U40" s="89"/>
      <c r="V40" s="89"/>
    </row>
    <row r="41" spans="1:22" ht="110.1" customHeight="1" x14ac:dyDescent="0.2">
      <c r="A41" s="90">
        <v>5</v>
      </c>
      <c r="B41" s="90" t="s">
        <v>456</v>
      </c>
      <c r="C41" s="90" t="s">
        <v>400</v>
      </c>
      <c r="D41" s="90">
        <v>2</v>
      </c>
      <c r="E41" s="90" t="s">
        <v>420</v>
      </c>
      <c r="F41" s="88"/>
      <c r="G41" s="89"/>
      <c r="H41" s="89"/>
      <c r="I41" s="89"/>
      <c r="J41" s="89"/>
      <c r="K41" s="89"/>
      <c r="L41" s="89"/>
      <c r="M41" s="89"/>
      <c r="N41" s="89"/>
      <c r="O41" s="89"/>
      <c r="P41" s="89"/>
      <c r="Q41" s="89"/>
      <c r="R41" s="89"/>
      <c r="S41" s="89"/>
      <c r="T41" s="89"/>
      <c r="U41" s="89"/>
      <c r="V41" s="89"/>
    </row>
    <row r="42" spans="1:22" ht="110.1" customHeight="1" x14ac:dyDescent="0.2">
      <c r="A42" s="90">
        <v>5</v>
      </c>
      <c r="B42" s="90" t="s">
        <v>457</v>
      </c>
      <c r="C42" s="90" t="s">
        <v>400</v>
      </c>
      <c r="D42" s="90">
        <v>4</v>
      </c>
      <c r="E42" s="90" t="s">
        <v>422</v>
      </c>
      <c r="F42" s="88"/>
      <c r="G42" s="89"/>
      <c r="H42" s="89"/>
      <c r="I42" s="89"/>
      <c r="J42" s="89"/>
      <c r="K42" s="89"/>
      <c r="L42" s="89"/>
      <c r="M42" s="89"/>
      <c r="N42" s="89"/>
      <c r="O42" s="89"/>
      <c r="P42" s="89"/>
      <c r="Q42" s="89"/>
      <c r="R42" s="89"/>
      <c r="S42" s="89"/>
      <c r="T42" s="89"/>
      <c r="U42" s="89"/>
      <c r="V42" s="89"/>
    </row>
    <row r="43" spans="1:22" ht="110.1" customHeight="1" x14ac:dyDescent="0.2">
      <c r="A43" s="90">
        <v>5</v>
      </c>
      <c r="B43" s="90" t="s">
        <v>458</v>
      </c>
      <c r="C43" s="90" t="s">
        <v>400</v>
      </c>
      <c r="D43" s="90">
        <v>5</v>
      </c>
      <c r="E43" s="90" t="s">
        <v>422</v>
      </c>
      <c r="F43" s="88"/>
      <c r="G43" s="89"/>
      <c r="H43" s="89"/>
      <c r="I43" s="89"/>
      <c r="J43" s="89"/>
      <c r="K43" s="89"/>
      <c r="L43" s="89"/>
      <c r="M43" s="89"/>
      <c r="N43" s="89"/>
      <c r="O43" s="89"/>
      <c r="P43" s="89"/>
      <c r="Q43" s="89"/>
      <c r="R43" s="89"/>
      <c r="S43" s="89"/>
      <c r="T43" s="89"/>
      <c r="U43" s="89"/>
      <c r="V43" s="89"/>
    </row>
    <row r="44" spans="1:22" ht="110.1" customHeight="1" x14ac:dyDescent="0.2">
      <c r="A44" s="90">
        <v>5</v>
      </c>
      <c r="B44" s="90" t="s">
        <v>459</v>
      </c>
      <c r="C44" s="90" t="s">
        <v>400</v>
      </c>
      <c r="D44" s="90">
        <v>5</v>
      </c>
      <c r="E44" s="90" t="s">
        <v>424</v>
      </c>
      <c r="F44" s="88"/>
      <c r="G44" s="89"/>
      <c r="H44" s="89"/>
      <c r="I44" s="89"/>
      <c r="J44" s="89"/>
      <c r="K44" s="89"/>
      <c r="L44" s="89"/>
      <c r="M44" s="89"/>
      <c r="N44" s="89"/>
      <c r="O44" s="89"/>
      <c r="P44" s="89"/>
      <c r="Q44" s="89"/>
      <c r="R44" s="89"/>
      <c r="S44" s="89"/>
      <c r="T44" s="89"/>
      <c r="U44" s="89"/>
      <c r="V44" s="89"/>
    </row>
    <row r="45" spans="1:22" ht="110.1" customHeight="1" x14ac:dyDescent="0.2">
      <c r="A45" s="90">
        <v>5</v>
      </c>
      <c r="B45" s="90" t="s">
        <v>460</v>
      </c>
      <c r="C45" s="90" t="s">
        <v>400</v>
      </c>
      <c r="D45" s="90">
        <v>4</v>
      </c>
      <c r="E45" s="90" t="s">
        <v>424</v>
      </c>
      <c r="F45" s="88"/>
      <c r="G45" s="89"/>
      <c r="H45" s="89"/>
      <c r="I45" s="89"/>
      <c r="J45" s="89"/>
      <c r="K45" s="89"/>
      <c r="L45" s="89"/>
      <c r="M45" s="89"/>
      <c r="N45" s="89"/>
      <c r="O45" s="89"/>
      <c r="P45" s="89"/>
      <c r="Q45" s="89"/>
      <c r="R45" s="89"/>
      <c r="S45" s="89"/>
      <c r="T45" s="89"/>
      <c r="U45" s="89"/>
      <c r="V45" s="89"/>
    </row>
    <row r="46" spans="1:22" ht="110.1" customHeight="1" x14ac:dyDescent="0.2">
      <c r="A46" s="90">
        <v>6</v>
      </c>
      <c r="B46" s="90" t="s">
        <v>461</v>
      </c>
      <c r="C46" s="90" t="s">
        <v>400</v>
      </c>
      <c r="D46" s="90">
        <v>4</v>
      </c>
      <c r="E46" s="90" t="s">
        <v>420</v>
      </c>
      <c r="F46" s="88"/>
      <c r="G46" s="89"/>
      <c r="H46" s="89"/>
      <c r="I46" s="89"/>
      <c r="J46" s="89"/>
      <c r="K46" s="89"/>
      <c r="L46" s="89"/>
      <c r="M46" s="89"/>
      <c r="N46" s="89"/>
      <c r="O46" s="89"/>
      <c r="P46" s="89"/>
      <c r="Q46" s="89"/>
      <c r="R46" s="89"/>
      <c r="S46" s="89"/>
      <c r="T46" s="89"/>
      <c r="U46" s="89"/>
      <c r="V46" s="89"/>
    </row>
    <row r="47" spans="1:22" ht="110.1" customHeight="1" x14ac:dyDescent="0.2">
      <c r="A47" s="90">
        <v>6</v>
      </c>
      <c r="B47" s="90" t="s">
        <v>462</v>
      </c>
      <c r="C47" s="90" t="s">
        <v>400</v>
      </c>
      <c r="D47" s="90">
        <v>3</v>
      </c>
      <c r="E47" s="90" t="s">
        <v>420</v>
      </c>
      <c r="F47" s="88"/>
      <c r="G47" s="89"/>
      <c r="H47" s="89"/>
      <c r="I47" s="89"/>
      <c r="J47" s="89"/>
      <c r="K47" s="89"/>
      <c r="L47" s="89"/>
      <c r="M47" s="89"/>
      <c r="N47" s="89"/>
      <c r="O47" s="89"/>
      <c r="P47" s="89"/>
      <c r="Q47" s="89"/>
      <c r="R47" s="89"/>
      <c r="S47" s="89"/>
      <c r="T47" s="89"/>
      <c r="U47" s="89"/>
      <c r="V47" s="89"/>
    </row>
    <row r="48" spans="1:22" ht="110.1" customHeight="1" x14ac:dyDescent="0.2">
      <c r="A48" s="90">
        <v>6</v>
      </c>
      <c r="B48" s="90" t="s">
        <v>463</v>
      </c>
      <c r="C48" s="90" t="s">
        <v>400</v>
      </c>
      <c r="D48" s="90">
        <v>6</v>
      </c>
      <c r="E48" s="90" t="s">
        <v>422</v>
      </c>
      <c r="F48" s="88"/>
      <c r="G48" s="89"/>
      <c r="H48" s="89"/>
      <c r="I48" s="89"/>
      <c r="J48" s="89"/>
      <c r="K48" s="89"/>
      <c r="L48" s="89"/>
      <c r="M48" s="89"/>
      <c r="N48" s="89"/>
      <c r="O48" s="89"/>
      <c r="P48" s="89"/>
      <c r="Q48" s="89"/>
      <c r="R48" s="89"/>
      <c r="S48" s="89"/>
      <c r="T48" s="89"/>
      <c r="U48" s="89"/>
      <c r="V48" s="89"/>
    </row>
    <row r="49" spans="1:22" ht="110.1" customHeight="1" x14ac:dyDescent="0.2">
      <c r="A49" s="90">
        <v>6</v>
      </c>
      <c r="B49" s="90" t="s">
        <v>464</v>
      </c>
      <c r="C49" s="90" t="s">
        <v>400</v>
      </c>
      <c r="D49" s="90">
        <v>4</v>
      </c>
      <c r="E49" s="90" t="s">
        <v>422</v>
      </c>
      <c r="F49" s="88"/>
      <c r="G49" s="89"/>
      <c r="H49" s="89"/>
      <c r="I49" s="89"/>
      <c r="J49" s="89"/>
      <c r="K49" s="89"/>
      <c r="L49" s="89"/>
      <c r="M49" s="89"/>
      <c r="N49" s="89"/>
      <c r="O49" s="89"/>
      <c r="P49" s="89"/>
      <c r="Q49" s="89"/>
      <c r="R49" s="89"/>
      <c r="S49" s="89"/>
      <c r="T49" s="89"/>
      <c r="U49" s="89"/>
      <c r="V49" s="89"/>
    </row>
    <row r="50" spans="1:22" ht="110.1" customHeight="1" x14ac:dyDescent="0.2">
      <c r="A50" s="90">
        <v>6</v>
      </c>
      <c r="B50" s="90" t="s">
        <v>465</v>
      </c>
      <c r="C50" s="90" t="s">
        <v>400</v>
      </c>
      <c r="D50" s="90">
        <v>6</v>
      </c>
      <c r="E50" s="90" t="s">
        <v>424</v>
      </c>
      <c r="F50" s="88"/>
      <c r="G50" s="89"/>
      <c r="H50" s="89"/>
      <c r="I50" s="89"/>
      <c r="J50" s="89"/>
      <c r="K50" s="89"/>
      <c r="L50" s="89"/>
      <c r="M50" s="89"/>
      <c r="N50" s="89"/>
      <c r="O50" s="89"/>
      <c r="P50" s="89"/>
      <c r="Q50" s="89"/>
      <c r="R50" s="89"/>
      <c r="S50" s="89"/>
      <c r="T50" s="89"/>
      <c r="U50" s="89"/>
      <c r="V50" s="89"/>
    </row>
    <row r="51" spans="1:22" ht="110.1" customHeight="1" x14ac:dyDescent="0.2">
      <c r="A51" s="90">
        <v>6</v>
      </c>
      <c r="B51" s="90" t="s">
        <v>466</v>
      </c>
      <c r="C51" s="90" t="s">
        <v>400</v>
      </c>
      <c r="D51" s="90">
        <v>5</v>
      </c>
      <c r="E51" s="90" t="s">
        <v>424</v>
      </c>
      <c r="F51" s="88"/>
      <c r="G51" s="89"/>
      <c r="H51" s="89"/>
      <c r="I51" s="89"/>
      <c r="J51" s="89"/>
      <c r="K51" s="89"/>
      <c r="L51" s="89"/>
      <c r="M51" s="89"/>
      <c r="N51" s="89"/>
      <c r="O51" s="89"/>
      <c r="P51" s="89"/>
      <c r="Q51" s="89"/>
      <c r="R51" s="89"/>
      <c r="S51" s="89"/>
      <c r="T51" s="89"/>
      <c r="U51" s="89"/>
      <c r="V51" s="89"/>
    </row>
    <row r="52" spans="1:22" ht="110.1" customHeight="1" x14ac:dyDescent="0.2">
      <c r="A52" s="90">
        <v>6</v>
      </c>
      <c r="B52" s="90" t="s">
        <v>467</v>
      </c>
      <c r="C52" s="90" t="s">
        <v>400</v>
      </c>
      <c r="D52" s="90">
        <v>2</v>
      </c>
      <c r="E52" s="90" t="s">
        <v>426</v>
      </c>
      <c r="F52" s="88"/>
      <c r="G52" s="89"/>
      <c r="H52" s="89"/>
      <c r="I52" s="89"/>
      <c r="J52" s="89"/>
      <c r="K52" s="89"/>
      <c r="L52" s="89"/>
      <c r="M52" s="89"/>
      <c r="N52" s="89"/>
      <c r="O52" s="89"/>
      <c r="P52" s="89"/>
      <c r="Q52" s="89"/>
      <c r="R52" s="89"/>
      <c r="S52" s="89"/>
      <c r="T52" s="89"/>
      <c r="U52" s="89"/>
      <c r="V52" s="89"/>
    </row>
    <row r="53" spans="1:22" ht="110.1" customHeight="1" x14ac:dyDescent="0.2">
      <c r="A53" s="90">
        <v>6</v>
      </c>
      <c r="B53" s="90" t="s">
        <v>468</v>
      </c>
      <c r="C53" s="90" t="s">
        <v>400</v>
      </c>
      <c r="D53" s="90">
        <v>4</v>
      </c>
      <c r="E53" s="90" t="s">
        <v>426</v>
      </c>
      <c r="F53" s="88"/>
      <c r="G53" s="89"/>
      <c r="H53" s="89"/>
      <c r="I53" s="89"/>
      <c r="J53" s="89"/>
      <c r="K53" s="89"/>
      <c r="L53" s="89"/>
      <c r="M53" s="89"/>
      <c r="N53" s="89"/>
      <c r="O53" s="89"/>
      <c r="P53" s="89"/>
      <c r="Q53" s="89"/>
      <c r="R53" s="89"/>
      <c r="S53" s="89"/>
      <c r="T53" s="89"/>
      <c r="U53" s="89"/>
      <c r="V53" s="89"/>
    </row>
    <row r="54" spans="1:22" ht="110.1" customHeight="1" x14ac:dyDescent="0.2">
      <c r="A54" s="90">
        <v>7</v>
      </c>
      <c r="B54" s="90" t="s">
        <v>469</v>
      </c>
      <c r="C54" s="90" t="s">
        <v>400</v>
      </c>
      <c r="D54" s="90">
        <v>6</v>
      </c>
      <c r="E54" s="90" t="s">
        <v>420</v>
      </c>
      <c r="F54" s="88"/>
      <c r="G54" s="89"/>
      <c r="H54" s="89"/>
      <c r="I54" s="89"/>
      <c r="J54" s="89"/>
      <c r="K54" s="89"/>
      <c r="L54" s="89"/>
      <c r="M54" s="89"/>
      <c r="N54" s="89"/>
      <c r="O54" s="89"/>
      <c r="P54" s="89"/>
      <c r="Q54" s="89"/>
      <c r="R54" s="89"/>
      <c r="S54" s="89"/>
      <c r="T54" s="89"/>
      <c r="U54" s="89"/>
      <c r="V54" s="89"/>
    </row>
    <row r="55" spans="1:22" ht="110.1" customHeight="1" x14ac:dyDescent="0.2">
      <c r="A55" s="90">
        <v>7</v>
      </c>
      <c r="B55" s="90" t="s">
        <v>470</v>
      </c>
      <c r="C55" s="90" t="s">
        <v>400</v>
      </c>
      <c r="D55" s="90">
        <v>3</v>
      </c>
      <c r="E55" s="90" t="s">
        <v>422</v>
      </c>
      <c r="F55" s="88"/>
      <c r="G55" s="89"/>
      <c r="H55" s="89"/>
      <c r="I55" s="89"/>
      <c r="J55" s="89"/>
      <c r="K55" s="89"/>
      <c r="L55" s="89"/>
      <c r="M55" s="89"/>
      <c r="N55" s="89"/>
      <c r="O55" s="89"/>
      <c r="P55" s="89"/>
      <c r="Q55" s="89"/>
      <c r="R55" s="89"/>
      <c r="S55" s="89"/>
      <c r="T55" s="89"/>
      <c r="U55" s="89"/>
      <c r="V55" s="89"/>
    </row>
    <row r="56" spans="1:22" ht="110.1" customHeight="1" x14ac:dyDescent="0.2">
      <c r="A56" s="90">
        <v>7</v>
      </c>
      <c r="B56" s="90" t="s">
        <v>471</v>
      </c>
      <c r="C56" s="90" t="s">
        <v>400</v>
      </c>
      <c r="D56" s="90">
        <v>9</v>
      </c>
      <c r="E56" s="90" t="s">
        <v>422</v>
      </c>
      <c r="F56" s="88"/>
      <c r="G56" s="89"/>
      <c r="H56" s="89"/>
      <c r="I56" s="89"/>
      <c r="J56" s="89"/>
      <c r="K56" s="89"/>
      <c r="L56" s="89"/>
      <c r="M56" s="89"/>
      <c r="N56" s="89"/>
      <c r="O56" s="89"/>
      <c r="P56" s="89"/>
      <c r="Q56" s="89"/>
      <c r="R56" s="89"/>
      <c r="S56" s="89"/>
      <c r="T56" s="89"/>
      <c r="U56" s="89"/>
      <c r="V56" s="89"/>
    </row>
    <row r="57" spans="1:22" ht="110.1" customHeight="1" x14ac:dyDescent="0.2">
      <c r="A57" s="90">
        <v>7</v>
      </c>
      <c r="B57" s="90" t="s">
        <v>472</v>
      </c>
      <c r="C57" s="90" t="s">
        <v>400</v>
      </c>
      <c r="D57" s="90">
        <v>4</v>
      </c>
      <c r="E57" s="90" t="s">
        <v>424</v>
      </c>
      <c r="F57" s="88"/>
      <c r="G57" s="89"/>
      <c r="H57" s="89"/>
      <c r="I57" s="89"/>
      <c r="J57" s="89"/>
      <c r="K57" s="89"/>
      <c r="L57" s="89"/>
      <c r="M57" s="89"/>
      <c r="N57" s="89"/>
      <c r="O57" s="89"/>
      <c r="P57" s="89"/>
      <c r="Q57" s="89"/>
      <c r="R57" s="89"/>
      <c r="S57" s="89"/>
      <c r="T57" s="89"/>
      <c r="U57" s="89"/>
      <c r="V57" s="89"/>
    </row>
    <row r="58" spans="1:22" ht="110.1" customHeight="1" x14ac:dyDescent="0.2">
      <c r="A58" s="90">
        <v>7</v>
      </c>
      <c r="B58" s="90" t="s">
        <v>473</v>
      </c>
      <c r="C58" s="90" t="s">
        <v>400</v>
      </c>
      <c r="D58" s="90">
        <v>3</v>
      </c>
      <c r="E58" s="90" t="s">
        <v>424</v>
      </c>
      <c r="F58" s="88"/>
      <c r="G58" s="89"/>
      <c r="H58" s="89"/>
      <c r="I58" s="89"/>
      <c r="J58" s="89"/>
      <c r="K58" s="89"/>
      <c r="L58" s="89"/>
      <c r="M58" s="89"/>
      <c r="N58" s="89"/>
      <c r="O58" s="89"/>
      <c r="P58" s="89"/>
      <c r="Q58" s="89"/>
      <c r="R58" s="89"/>
      <c r="S58" s="89"/>
      <c r="T58" s="89"/>
      <c r="U58" s="89"/>
      <c r="V58" s="89"/>
    </row>
    <row r="59" spans="1:22" ht="110.1" customHeight="1" x14ac:dyDescent="0.2">
      <c r="A59" s="90">
        <v>7</v>
      </c>
      <c r="B59" s="90" t="s">
        <v>474</v>
      </c>
      <c r="C59" s="90" t="s">
        <v>400</v>
      </c>
      <c r="D59" s="90">
        <v>3</v>
      </c>
      <c r="E59" s="90" t="s">
        <v>426</v>
      </c>
      <c r="F59" s="88"/>
      <c r="G59" s="89"/>
      <c r="H59" s="89"/>
      <c r="I59" s="89"/>
      <c r="J59" s="89"/>
      <c r="K59" s="89"/>
      <c r="L59" s="89"/>
      <c r="M59" s="89"/>
      <c r="N59" s="89"/>
      <c r="O59" s="89"/>
      <c r="P59" s="89"/>
      <c r="Q59" s="89"/>
      <c r="R59" s="89"/>
      <c r="S59" s="89"/>
      <c r="T59" s="89"/>
      <c r="U59" s="89"/>
      <c r="V59" s="89"/>
    </row>
    <row r="60" spans="1:22" ht="110.1" customHeight="1" x14ac:dyDescent="0.2">
      <c r="A60" s="90">
        <v>7</v>
      </c>
      <c r="B60" s="90" t="s">
        <v>475</v>
      </c>
      <c r="C60" s="90" t="s">
        <v>400</v>
      </c>
      <c r="D60" s="90">
        <v>3</v>
      </c>
      <c r="E60" s="90" t="s">
        <v>426</v>
      </c>
      <c r="F60" s="88"/>
      <c r="G60" s="89"/>
      <c r="H60" s="89"/>
      <c r="I60" s="89"/>
      <c r="J60" s="89"/>
      <c r="K60" s="89"/>
      <c r="L60" s="89"/>
      <c r="M60" s="89"/>
      <c r="N60" s="89"/>
      <c r="O60" s="89"/>
      <c r="P60" s="89"/>
      <c r="Q60" s="89"/>
      <c r="R60" s="89"/>
      <c r="S60" s="89"/>
      <c r="T60" s="89"/>
      <c r="U60" s="89"/>
      <c r="V60" s="89"/>
    </row>
    <row r="61" spans="1:22" ht="99.95" customHeight="1" x14ac:dyDescent="0.2">
      <c r="A61" s="90">
        <v>8</v>
      </c>
      <c r="B61" s="90" t="s">
        <v>476</v>
      </c>
      <c r="C61" s="90" t="s">
        <v>404</v>
      </c>
      <c r="D61" s="90">
        <v>2</v>
      </c>
      <c r="E61" s="90" t="s">
        <v>420</v>
      </c>
      <c r="F61" s="88"/>
      <c r="G61" s="89"/>
      <c r="H61" s="89"/>
      <c r="I61" s="89"/>
      <c r="J61" s="89"/>
      <c r="K61" s="89"/>
      <c r="L61" s="89"/>
      <c r="M61" s="89"/>
      <c r="N61" s="89"/>
      <c r="O61" s="89"/>
      <c r="P61" s="89"/>
      <c r="Q61" s="89"/>
      <c r="R61" s="89"/>
      <c r="S61" s="89"/>
      <c r="T61" s="89"/>
      <c r="U61" s="89"/>
      <c r="V61" s="89"/>
    </row>
    <row r="62" spans="1:22" ht="99.95" customHeight="1" x14ac:dyDescent="0.2">
      <c r="A62" s="90">
        <v>8</v>
      </c>
      <c r="B62" s="90" t="s">
        <v>477</v>
      </c>
      <c r="C62" s="90" t="s">
        <v>400</v>
      </c>
      <c r="D62" s="90">
        <v>1</v>
      </c>
      <c r="E62" s="90" t="s">
        <v>420</v>
      </c>
      <c r="F62" s="88"/>
      <c r="G62" s="89"/>
      <c r="H62" s="89"/>
      <c r="I62" s="89"/>
      <c r="J62" s="89"/>
      <c r="K62" s="89"/>
      <c r="L62" s="89"/>
      <c r="M62" s="89"/>
      <c r="N62" s="89"/>
      <c r="O62" s="89"/>
      <c r="P62" s="89"/>
      <c r="Q62" s="89"/>
      <c r="R62" s="89"/>
      <c r="S62" s="89"/>
      <c r="T62" s="89"/>
      <c r="U62" s="89"/>
      <c r="V62" s="89"/>
    </row>
    <row r="63" spans="1:22" ht="99.95" customHeight="1" x14ac:dyDescent="0.2">
      <c r="A63" s="90">
        <v>8</v>
      </c>
      <c r="B63" s="90" t="s">
        <v>478</v>
      </c>
      <c r="C63" s="90" t="s">
        <v>400</v>
      </c>
      <c r="D63" s="90">
        <v>6</v>
      </c>
      <c r="E63" s="90" t="s">
        <v>422</v>
      </c>
      <c r="F63" s="88"/>
      <c r="G63" s="89"/>
      <c r="H63" s="89"/>
      <c r="I63" s="89"/>
      <c r="J63" s="89"/>
      <c r="K63" s="89"/>
      <c r="L63" s="89"/>
      <c r="M63" s="89"/>
      <c r="N63" s="89"/>
      <c r="O63" s="89"/>
      <c r="P63" s="89"/>
      <c r="Q63" s="89"/>
      <c r="R63" s="89"/>
      <c r="S63" s="89"/>
      <c r="T63" s="89"/>
      <c r="U63" s="89"/>
      <c r="V63" s="89"/>
    </row>
    <row r="64" spans="1:22" ht="99.95" customHeight="1" x14ac:dyDescent="0.2">
      <c r="A64" s="90">
        <v>8</v>
      </c>
      <c r="B64" s="90" t="s">
        <v>479</v>
      </c>
      <c r="C64" s="90" t="s">
        <v>400</v>
      </c>
      <c r="D64" s="90">
        <v>2</v>
      </c>
      <c r="E64" s="90" t="s">
        <v>422</v>
      </c>
      <c r="F64" s="88"/>
      <c r="G64" s="89"/>
      <c r="H64" s="89"/>
      <c r="I64" s="89"/>
      <c r="J64" s="89"/>
      <c r="K64" s="89"/>
      <c r="L64" s="89"/>
      <c r="M64" s="89"/>
      <c r="N64" s="89"/>
      <c r="O64" s="89"/>
      <c r="P64" s="89"/>
      <c r="Q64" s="89"/>
      <c r="R64" s="89"/>
      <c r="S64" s="89"/>
      <c r="T64" s="89"/>
      <c r="U64" s="89"/>
      <c r="V64" s="89"/>
    </row>
    <row r="65" spans="1:22" ht="99.95" customHeight="1" x14ac:dyDescent="0.2">
      <c r="A65" s="90">
        <v>8</v>
      </c>
      <c r="B65" s="90" t="s">
        <v>480</v>
      </c>
      <c r="C65" s="90" t="s">
        <v>400</v>
      </c>
      <c r="D65" s="90">
        <v>3</v>
      </c>
      <c r="E65" s="90" t="s">
        <v>424</v>
      </c>
      <c r="F65" s="88"/>
      <c r="G65" s="89"/>
      <c r="H65" s="89"/>
      <c r="I65" s="89"/>
      <c r="J65" s="89"/>
      <c r="K65" s="89"/>
      <c r="L65" s="89"/>
      <c r="M65" s="89"/>
      <c r="N65" s="89"/>
      <c r="O65" s="89"/>
      <c r="P65" s="89"/>
      <c r="Q65" s="89"/>
      <c r="R65" s="89"/>
      <c r="S65" s="89"/>
      <c r="T65" s="89"/>
      <c r="U65" s="89"/>
      <c r="V65" s="89"/>
    </row>
    <row r="66" spans="1:22" ht="99.95" customHeight="1" x14ac:dyDescent="0.2">
      <c r="A66" s="90">
        <v>8</v>
      </c>
      <c r="B66" s="90" t="s">
        <v>481</v>
      </c>
      <c r="C66" s="90" t="s">
        <v>400</v>
      </c>
      <c r="D66" s="90">
        <v>5</v>
      </c>
      <c r="E66" s="90" t="s">
        <v>424</v>
      </c>
      <c r="F66" s="88"/>
      <c r="G66" s="89"/>
      <c r="H66" s="89"/>
      <c r="I66" s="89"/>
      <c r="J66" s="89"/>
      <c r="K66" s="89"/>
      <c r="L66" s="89"/>
      <c r="M66" s="89"/>
      <c r="N66" s="89"/>
      <c r="O66" s="89"/>
      <c r="P66" s="89"/>
      <c r="Q66" s="89"/>
      <c r="R66" s="89"/>
      <c r="S66" s="89"/>
      <c r="T66" s="89"/>
      <c r="U66" s="89"/>
      <c r="V66" s="89"/>
    </row>
    <row r="67" spans="1:22" ht="99.95" customHeight="1" x14ac:dyDescent="0.2">
      <c r="A67" s="90">
        <v>8</v>
      </c>
      <c r="B67" s="90" t="s">
        <v>482</v>
      </c>
      <c r="C67" s="90" t="s">
        <v>400</v>
      </c>
      <c r="D67" s="90">
        <v>4</v>
      </c>
      <c r="E67" s="90" t="s">
        <v>426</v>
      </c>
      <c r="F67" s="88"/>
      <c r="G67" s="89"/>
      <c r="H67" s="89"/>
      <c r="I67" s="89"/>
      <c r="J67" s="89"/>
      <c r="K67" s="89"/>
      <c r="L67" s="89"/>
      <c r="M67" s="89"/>
      <c r="N67" s="89"/>
      <c r="O67" s="89"/>
      <c r="P67" s="89"/>
      <c r="Q67" s="89"/>
      <c r="R67" s="89"/>
      <c r="S67" s="89"/>
      <c r="T67" s="89"/>
      <c r="U67" s="89"/>
      <c r="V67" s="89"/>
    </row>
    <row r="68" spans="1:22" ht="99.95" customHeight="1" x14ac:dyDescent="0.2">
      <c r="A68" s="90">
        <v>8</v>
      </c>
      <c r="B68" s="90" t="s">
        <v>483</v>
      </c>
      <c r="C68" s="90" t="s">
        <v>400</v>
      </c>
      <c r="D68" s="90">
        <v>3</v>
      </c>
      <c r="E68" s="90" t="s">
        <v>426</v>
      </c>
      <c r="F68" s="88"/>
      <c r="G68" s="89"/>
      <c r="H68" s="89"/>
      <c r="I68" s="89"/>
      <c r="J68" s="89"/>
      <c r="K68" s="89"/>
      <c r="L68" s="89"/>
      <c r="M68" s="89"/>
      <c r="N68" s="89"/>
      <c r="O68" s="89"/>
      <c r="P68" s="89"/>
      <c r="Q68" s="89"/>
      <c r="R68" s="89"/>
      <c r="S68" s="89"/>
      <c r="T68" s="89"/>
      <c r="U68" s="89"/>
      <c r="V68" s="89"/>
    </row>
    <row r="69" spans="1:22" ht="99.95" customHeight="1" x14ac:dyDescent="0.2">
      <c r="A69" s="90">
        <v>-1</v>
      </c>
      <c r="B69" s="90" t="s">
        <v>541</v>
      </c>
      <c r="C69" s="90" t="s">
        <v>543</v>
      </c>
      <c r="D69" s="90">
        <v>0</v>
      </c>
      <c r="E69" s="90" t="s">
        <v>420</v>
      </c>
      <c r="F69" s="88"/>
      <c r="G69" s="89">
        <v>4008</v>
      </c>
      <c r="H69" s="89">
        <v>83</v>
      </c>
      <c r="I69" s="89">
        <v>1</v>
      </c>
      <c r="J69" s="89"/>
      <c r="K69" s="89"/>
      <c r="L69" s="89"/>
      <c r="M69" s="89"/>
      <c r="N69" s="89"/>
      <c r="O69" s="89"/>
      <c r="P69" s="89"/>
      <c r="Q69" s="89"/>
      <c r="R69" s="89"/>
      <c r="S69" s="89"/>
      <c r="T69" s="89"/>
      <c r="U69" s="89"/>
      <c r="V69" s="89"/>
    </row>
    <row r="70" spans="1:22" ht="99.95" customHeight="1" x14ac:dyDescent="0.2">
      <c r="A70" s="90">
        <v>-1</v>
      </c>
      <c r="B70" s="90" t="s">
        <v>542</v>
      </c>
      <c r="C70" s="90" t="s">
        <v>543</v>
      </c>
      <c r="D70" s="90">
        <v>0</v>
      </c>
      <c r="E70" s="90" t="s">
        <v>420</v>
      </c>
      <c r="F70" s="88"/>
      <c r="G70" s="89">
        <v>2539</v>
      </c>
      <c r="H70" s="89">
        <v>90</v>
      </c>
      <c r="I70" s="89">
        <v>0.8</v>
      </c>
      <c r="J70" s="89"/>
      <c r="K70" s="89"/>
      <c r="L70" s="89"/>
      <c r="M70" s="89"/>
      <c r="N70" s="89"/>
      <c r="O70" s="89"/>
      <c r="P70" s="89"/>
      <c r="Q70" s="89"/>
      <c r="R70" s="89"/>
      <c r="S70" s="89"/>
      <c r="T70" s="89"/>
      <c r="U70" s="89"/>
      <c r="V70" s="89"/>
    </row>
  </sheetData>
  <phoneticPr fontId="2" type="noConversion"/>
  <dataValidations count="2">
    <dataValidation type="list" allowBlank="1" showInputMessage="1" showErrorMessage="1" sqref="C2:C68" xr:uid="{4954FC33-00C8-4E85-8047-D1BDE3247729}">
      <formula1>卡牌类型名</formula1>
    </dataValidation>
    <dataValidation type="list" allowBlank="1" showInputMessage="1" showErrorMessage="1" sqref="E2:E70" xr:uid="{48719BD6-8891-4D78-A8AB-4ED674301441}">
      <formula1>品质名称</formula1>
    </dataValidation>
  </dataValidations>
  <pageMargins left="0.7" right="0.7" top="0.75" bottom="0.75" header="0.3" footer="0.3"/>
  <pageSetup paperSize="9" orientation="portrait" r:id="rId1"/>
  <drawing r:id="rId2"/>
  <extLst>
    <ext xmlns:x14="http://schemas.microsoft.com/office/spreadsheetml/2009/9/main" uri="{78C0D931-6437-407d-A8EE-F0AAD7539E65}">
      <x14:conditionalFormattings>
        <x14:conditionalFormatting xmlns:xm="http://schemas.microsoft.com/office/excel/2006/main">
          <x14:cfRule type="cellIs" priority="17" operator="equal" id="{70465BE2-BA62-4AD4-B825-53CAD67714B7}">
            <xm:f>名称表!$D$7</xm:f>
            <x14:dxf>
              <fill>
                <patternFill>
                  <bgColor rgb="FFFF3399"/>
                </patternFill>
              </fill>
            </x14:dxf>
          </x14:cfRule>
          <x14:cfRule type="cellIs" priority="18" operator="equal" id="{DED140E5-6C61-4393-B058-3F396774C48B}">
            <xm:f>名称表!$D$6</xm:f>
            <x14:dxf>
              <fill>
                <patternFill>
                  <bgColor rgb="FF7030A0"/>
                </patternFill>
              </fill>
            </x14:dxf>
          </x14:cfRule>
          <x14:cfRule type="cellIs" priority="19" operator="equal" id="{5E4F1706-BE13-44DD-ACED-85DF4E7AD2F8}">
            <xm:f>名称表!$D$5</xm:f>
            <x14:dxf>
              <fill>
                <patternFill>
                  <bgColor theme="5"/>
                </patternFill>
              </fill>
            </x14:dxf>
          </x14:cfRule>
          <x14:cfRule type="cellIs" priority="20" operator="equal" id="{A6489684-E743-491A-8E09-104DB757851A}">
            <xm:f>名称表!$D$4</xm:f>
            <x14:dxf>
              <fill>
                <patternFill>
                  <bgColor theme="7" tint="0.79998168889431442"/>
                </patternFill>
              </fill>
            </x14:dxf>
          </x14:cfRule>
          <xm:sqref>E2</xm:sqref>
        </x14:conditionalFormatting>
        <x14:conditionalFormatting xmlns:xm="http://schemas.microsoft.com/office/excel/2006/main">
          <x14:cfRule type="cellIs" priority="13" operator="equal" id="{1F3F77A9-1543-4A0C-B744-82D4B12207BD}">
            <xm:f>名称表!$D$7</xm:f>
            <x14:dxf>
              <fill>
                <patternFill>
                  <bgColor rgb="FFFF3399"/>
                </patternFill>
              </fill>
            </x14:dxf>
          </x14:cfRule>
          <x14:cfRule type="cellIs" priority="14" operator="equal" id="{EC4DECAD-CCB0-4458-A174-84A28A3AA889}">
            <xm:f>名称表!$D$6</xm:f>
            <x14:dxf>
              <fill>
                <patternFill>
                  <bgColor rgb="FF7030A0"/>
                </patternFill>
              </fill>
            </x14:dxf>
          </x14:cfRule>
          <x14:cfRule type="cellIs" priority="15" operator="equal" id="{4B8969A2-2877-447E-A465-813D8D86B548}">
            <xm:f>名称表!$D$5</xm:f>
            <x14:dxf>
              <fill>
                <patternFill>
                  <bgColor theme="5"/>
                </patternFill>
              </fill>
            </x14:dxf>
          </x14:cfRule>
          <x14:cfRule type="cellIs" priority="16" operator="equal" id="{32EE34FD-E9B2-4A42-9A6B-85EFD81A1B12}">
            <xm:f>名称表!$D$4</xm:f>
            <x14:dxf>
              <fill>
                <patternFill>
                  <bgColor theme="7" tint="0.79998168889431442"/>
                </patternFill>
              </fill>
            </x14:dxf>
          </x14:cfRule>
          <xm:sqref>E3</xm:sqref>
        </x14:conditionalFormatting>
        <x14:conditionalFormatting xmlns:xm="http://schemas.microsoft.com/office/excel/2006/main">
          <x14:cfRule type="cellIs" priority="9" operator="equal" id="{005EB991-C64B-49A1-B366-17D9047FBAD9}">
            <xm:f>名称表!$D$7</xm:f>
            <x14:dxf>
              <fill>
                <patternFill>
                  <bgColor rgb="FFFF3399"/>
                </patternFill>
              </fill>
            </x14:dxf>
          </x14:cfRule>
          <x14:cfRule type="cellIs" priority="10" operator="equal" id="{24FE0D23-27B9-4B39-9486-DC9A8D64A08A}">
            <xm:f>名称表!$D$6</xm:f>
            <x14:dxf>
              <fill>
                <patternFill>
                  <bgColor rgb="FF7030A0"/>
                </patternFill>
              </fill>
            </x14:dxf>
          </x14:cfRule>
          <x14:cfRule type="cellIs" priority="11" operator="equal" id="{007619C4-2A98-4C2D-8D5C-76704BC03898}">
            <xm:f>名称表!$D$5</xm:f>
            <x14:dxf>
              <fill>
                <patternFill>
                  <bgColor theme="5"/>
                </patternFill>
              </fill>
            </x14:dxf>
          </x14:cfRule>
          <x14:cfRule type="cellIs" priority="12" operator="equal" id="{126A40B7-E9DE-47CB-8566-0F1F93C1CA39}">
            <xm:f>名称表!$D$4</xm:f>
            <x14:dxf>
              <fill>
                <patternFill>
                  <bgColor theme="7" tint="0.79998168889431442"/>
                </patternFill>
              </fill>
            </x14:dxf>
          </x14:cfRule>
          <xm:sqref>E4:E70</xm:sqref>
        </x14:conditionalFormatting>
      </x14:conditionalFormatting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20D12B-866E-456A-B74D-F9656F181CC2}">
  <dimension ref="A1:V35"/>
  <sheetViews>
    <sheetView workbookViewId="0">
      <selection activeCell="S27" sqref="S27"/>
    </sheetView>
  </sheetViews>
  <sheetFormatPr defaultRowHeight="14.25" x14ac:dyDescent="0.2"/>
  <cols>
    <col min="2" max="2" width="9.875" customWidth="1"/>
    <col min="4" max="6" width="9" style="97"/>
    <col min="16" max="16" width="9" style="97"/>
    <col min="17" max="17" width="6.875" customWidth="1"/>
  </cols>
  <sheetData>
    <row r="1" spans="1:22" x14ac:dyDescent="0.2">
      <c r="C1">
        <v>1</v>
      </c>
      <c r="D1" s="97">
        <v>2</v>
      </c>
      <c r="E1" s="97">
        <v>3</v>
      </c>
      <c r="F1" s="97">
        <v>4</v>
      </c>
      <c r="G1">
        <v>5</v>
      </c>
      <c r="H1">
        <v>6</v>
      </c>
      <c r="I1">
        <v>7</v>
      </c>
      <c r="J1">
        <v>8</v>
      </c>
      <c r="K1">
        <v>9</v>
      </c>
      <c r="L1">
        <v>10</v>
      </c>
    </row>
    <row r="2" spans="1:22" s="97" customFormat="1" ht="20.25" x14ac:dyDescent="0.2">
      <c r="A2" s="131" t="s">
        <v>525</v>
      </c>
      <c r="B2" s="131"/>
      <c r="C2" s="131"/>
      <c r="D2" s="131"/>
      <c r="E2" s="131"/>
      <c r="F2" s="131"/>
      <c r="G2" s="131"/>
      <c r="H2" s="131"/>
      <c r="I2" s="131"/>
      <c r="J2" s="131"/>
      <c r="K2" s="131"/>
      <c r="L2" s="131"/>
      <c r="O2" s="131" t="s">
        <v>393</v>
      </c>
      <c r="P2" s="131"/>
      <c r="Q2" s="131"/>
      <c r="S2" s="131" t="s">
        <v>531</v>
      </c>
      <c r="T2" s="131"/>
      <c r="U2" s="131"/>
      <c r="V2" s="131"/>
    </row>
    <row r="3" spans="1:22" s="97" customFormat="1" ht="17.25" x14ac:dyDescent="0.2">
      <c r="A3" s="86" t="s">
        <v>394</v>
      </c>
      <c r="B3" s="86" t="s">
        <v>526</v>
      </c>
      <c r="C3" s="99" t="s">
        <v>515</v>
      </c>
      <c r="D3" s="99" t="s">
        <v>516</v>
      </c>
      <c r="E3" s="99" t="s">
        <v>517</v>
      </c>
      <c r="F3" s="99" t="s">
        <v>518</v>
      </c>
      <c r="G3" s="99" t="s">
        <v>519</v>
      </c>
      <c r="H3" s="99" t="s">
        <v>520</v>
      </c>
      <c r="I3" s="99" t="s">
        <v>521</v>
      </c>
      <c r="J3" s="99" t="s">
        <v>522</v>
      </c>
      <c r="K3" s="99" t="s">
        <v>523</v>
      </c>
      <c r="L3" s="99" t="s">
        <v>524</v>
      </c>
      <c r="O3" s="86" t="s">
        <v>513</v>
      </c>
      <c r="P3" s="86" t="s">
        <v>536</v>
      </c>
      <c r="Q3" s="86" t="s">
        <v>486</v>
      </c>
      <c r="S3" s="86" t="s">
        <v>532</v>
      </c>
      <c r="T3" s="86" t="s">
        <v>533</v>
      </c>
      <c r="U3" s="86" t="s">
        <v>534</v>
      </c>
      <c r="V3" s="100" t="s">
        <v>535</v>
      </c>
    </row>
    <row r="4" spans="1:22" s="97" customFormat="1" ht="16.5" x14ac:dyDescent="0.2">
      <c r="A4" s="88">
        <v>0</v>
      </c>
      <c r="B4" s="88" t="s">
        <v>514</v>
      </c>
      <c r="C4" s="88">
        <v>3</v>
      </c>
      <c r="D4" s="88">
        <v>6</v>
      </c>
      <c r="E4" s="88">
        <v>10</v>
      </c>
      <c r="F4" s="88">
        <v>12</v>
      </c>
      <c r="G4" s="88">
        <v>13</v>
      </c>
      <c r="H4" s="88">
        <v>14</v>
      </c>
      <c r="I4" s="88">
        <v>15</v>
      </c>
      <c r="J4" s="88">
        <v>16</v>
      </c>
      <c r="K4" s="88">
        <v>17</v>
      </c>
      <c r="L4" s="88">
        <v>18</v>
      </c>
      <c r="O4" s="87" t="s">
        <v>527</v>
      </c>
      <c r="P4" s="88">
        <v>8.5</v>
      </c>
      <c r="Q4" s="88">
        <f>ROUND($V$4/P4,2)</f>
        <v>0.71</v>
      </c>
      <c r="S4" s="88">
        <v>30</v>
      </c>
      <c r="T4" s="88">
        <v>18</v>
      </c>
      <c r="U4" s="88">
        <v>2</v>
      </c>
      <c r="V4" s="88">
        <v>6</v>
      </c>
    </row>
    <row r="5" spans="1:22" s="97" customFormat="1" ht="16.5" x14ac:dyDescent="0.2">
      <c r="A5" s="88">
        <v>0</v>
      </c>
      <c r="B5" s="88" t="s">
        <v>507</v>
      </c>
      <c r="C5" s="88">
        <v>1</v>
      </c>
      <c r="D5" s="88">
        <v>1</v>
      </c>
      <c r="E5" s="88">
        <v>1</v>
      </c>
      <c r="F5" s="88">
        <v>1</v>
      </c>
      <c r="G5" s="88">
        <v>1</v>
      </c>
      <c r="H5" s="88">
        <v>1</v>
      </c>
      <c r="I5" s="88">
        <v>1</v>
      </c>
      <c r="J5" s="88">
        <v>1</v>
      </c>
      <c r="K5" s="88">
        <v>1</v>
      </c>
      <c r="L5" s="88">
        <v>1</v>
      </c>
      <c r="O5" s="87" t="s">
        <v>528</v>
      </c>
      <c r="P5" s="88">
        <v>6</v>
      </c>
      <c r="Q5" s="88">
        <f>ROUND($V$4/P5,2)</f>
        <v>1</v>
      </c>
    </row>
    <row r="6" spans="1:22" s="97" customFormat="1" ht="16.5" x14ac:dyDescent="0.2">
      <c r="A6" s="88">
        <v>2</v>
      </c>
      <c r="B6" s="88" t="s">
        <v>514</v>
      </c>
      <c r="C6" s="88"/>
      <c r="D6" s="88"/>
      <c r="E6" s="88"/>
      <c r="F6" s="88"/>
      <c r="G6" s="88"/>
      <c r="H6" s="88"/>
      <c r="I6" s="88"/>
      <c r="J6" s="88"/>
      <c r="K6" s="88"/>
      <c r="L6" s="88"/>
      <c r="O6" s="87" t="s">
        <v>529</v>
      </c>
      <c r="P6" s="88">
        <v>3.5</v>
      </c>
      <c r="Q6" s="88">
        <f>ROUND($V$4/P6,2)</f>
        <v>1.71</v>
      </c>
    </row>
    <row r="7" spans="1:22" s="97" customFormat="1" ht="16.5" x14ac:dyDescent="0.2">
      <c r="A7" s="88">
        <v>2</v>
      </c>
      <c r="B7" s="88" t="s">
        <v>507</v>
      </c>
      <c r="C7" s="88"/>
      <c r="D7" s="88"/>
      <c r="E7" s="88"/>
      <c r="F7" s="88"/>
      <c r="G7" s="88"/>
      <c r="H7" s="88"/>
      <c r="I7" s="88"/>
      <c r="J7" s="88"/>
      <c r="K7" s="88"/>
      <c r="L7" s="88"/>
      <c r="O7" s="87" t="s">
        <v>530</v>
      </c>
      <c r="P7" s="88">
        <v>2.5</v>
      </c>
      <c r="Q7" s="88">
        <f>ROUND($V$4/P7,2)</f>
        <v>2.4</v>
      </c>
    </row>
    <row r="8" spans="1:22" s="97" customFormat="1" ht="16.5" x14ac:dyDescent="0.2">
      <c r="A8" s="88">
        <v>3</v>
      </c>
      <c r="B8" s="88" t="s">
        <v>514</v>
      </c>
      <c r="C8" s="88"/>
      <c r="D8" s="88"/>
      <c r="E8" s="88"/>
      <c r="F8" s="88"/>
      <c r="G8" s="88"/>
      <c r="H8" s="88"/>
      <c r="I8" s="88"/>
      <c r="J8" s="88"/>
      <c r="K8" s="88"/>
      <c r="L8" s="88"/>
    </row>
    <row r="9" spans="1:22" s="97" customFormat="1" ht="16.5" x14ac:dyDescent="0.2">
      <c r="A9" s="88">
        <v>3</v>
      </c>
      <c r="B9" s="88" t="s">
        <v>507</v>
      </c>
      <c r="C9" s="88"/>
      <c r="D9" s="88"/>
      <c r="E9" s="88"/>
      <c r="F9" s="88"/>
      <c r="G9" s="88"/>
      <c r="H9" s="88"/>
      <c r="I9" s="88"/>
      <c r="J9" s="88"/>
      <c r="K9" s="88"/>
      <c r="L9" s="88"/>
    </row>
    <row r="10" spans="1:22" s="97" customFormat="1" ht="16.5" x14ac:dyDescent="0.2">
      <c r="A10" s="88">
        <v>4</v>
      </c>
      <c r="B10" s="88" t="s">
        <v>514</v>
      </c>
      <c r="C10" s="88"/>
      <c r="D10" s="88"/>
      <c r="E10" s="88"/>
      <c r="F10" s="88"/>
      <c r="G10" s="88"/>
      <c r="H10" s="88"/>
      <c r="I10" s="88"/>
      <c r="J10" s="88"/>
      <c r="K10" s="88"/>
      <c r="L10" s="88"/>
    </row>
    <row r="11" spans="1:22" s="97" customFormat="1" ht="16.5" x14ac:dyDescent="0.2">
      <c r="A11" s="88">
        <v>4</v>
      </c>
      <c r="B11" s="88" t="s">
        <v>507</v>
      </c>
      <c r="C11" s="88"/>
      <c r="D11" s="88"/>
      <c r="E11" s="88"/>
      <c r="F11" s="88"/>
      <c r="G11" s="88"/>
      <c r="H11" s="88"/>
      <c r="I11" s="88"/>
      <c r="J11" s="88"/>
      <c r="K11" s="88"/>
      <c r="L11" s="88"/>
    </row>
    <row r="12" spans="1:22" s="97" customFormat="1" ht="16.5" x14ac:dyDescent="0.2">
      <c r="A12" s="88">
        <v>5</v>
      </c>
      <c r="B12" s="88" t="s">
        <v>514</v>
      </c>
      <c r="C12" s="88"/>
      <c r="D12" s="88"/>
      <c r="E12" s="88"/>
      <c r="F12" s="88"/>
      <c r="G12" s="88"/>
      <c r="H12" s="88"/>
      <c r="I12" s="88"/>
      <c r="J12" s="88"/>
      <c r="K12" s="88"/>
      <c r="L12" s="88"/>
    </row>
    <row r="13" spans="1:22" s="97" customFormat="1" ht="16.5" x14ac:dyDescent="0.2">
      <c r="A13" s="88">
        <v>5</v>
      </c>
      <c r="B13" s="88" t="s">
        <v>507</v>
      </c>
      <c r="C13" s="88"/>
      <c r="D13" s="88"/>
      <c r="E13" s="88"/>
      <c r="F13" s="88"/>
      <c r="G13" s="88"/>
      <c r="H13" s="88"/>
      <c r="I13" s="88"/>
      <c r="J13" s="88"/>
      <c r="K13" s="88"/>
      <c r="L13" s="88"/>
    </row>
    <row r="14" spans="1:22" s="97" customFormat="1" ht="16.5" x14ac:dyDescent="0.2">
      <c r="A14" s="88">
        <v>6</v>
      </c>
      <c r="B14" s="88" t="s">
        <v>514</v>
      </c>
      <c r="C14" s="88"/>
      <c r="D14" s="88"/>
      <c r="E14" s="88"/>
      <c r="F14" s="88"/>
      <c r="G14" s="88"/>
      <c r="H14" s="88"/>
      <c r="I14" s="88"/>
      <c r="J14" s="88"/>
      <c r="K14" s="88"/>
      <c r="L14" s="88"/>
    </row>
    <row r="15" spans="1:22" s="97" customFormat="1" ht="16.5" x14ac:dyDescent="0.2">
      <c r="A15" s="88">
        <v>6</v>
      </c>
      <c r="B15" s="88" t="s">
        <v>507</v>
      </c>
      <c r="C15" s="88"/>
      <c r="D15" s="88"/>
      <c r="E15" s="88"/>
      <c r="F15" s="88"/>
      <c r="G15" s="88"/>
      <c r="H15" s="88"/>
      <c r="I15" s="88"/>
      <c r="J15" s="88"/>
      <c r="K15" s="88"/>
      <c r="L15" s="88"/>
    </row>
    <row r="16" spans="1:22" s="97" customFormat="1" ht="16.5" x14ac:dyDescent="0.2">
      <c r="A16" s="88">
        <v>7</v>
      </c>
      <c r="B16" s="88" t="s">
        <v>514</v>
      </c>
      <c r="C16" s="88"/>
      <c r="D16" s="88"/>
      <c r="E16" s="88"/>
      <c r="F16" s="88"/>
      <c r="G16" s="88"/>
      <c r="H16" s="88"/>
      <c r="I16" s="88"/>
      <c r="J16" s="88"/>
      <c r="K16" s="88"/>
      <c r="L16" s="88"/>
    </row>
    <row r="17" spans="1:12" s="97" customFormat="1" ht="16.5" x14ac:dyDescent="0.2">
      <c r="A17" s="88">
        <v>7</v>
      </c>
      <c r="B17" s="88" t="s">
        <v>507</v>
      </c>
      <c r="C17" s="88"/>
      <c r="D17" s="88"/>
      <c r="E17" s="88"/>
      <c r="F17" s="88"/>
      <c r="G17" s="88"/>
      <c r="H17" s="88"/>
      <c r="I17" s="88"/>
      <c r="J17" s="88"/>
      <c r="K17" s="88"/>
      <c r="L17" s="88"/>
    </row>
    <row r="18" spans="1:12" s="97" customFormat="1" x14ac:dyDescent="0.2"/>
    <row r="19" spans="1:12" s="97" customFormat="1" x14ac:dyDescent="0.2"/>
    <row r="20" spans="1:12" s="97" customFormat="1" x14ac:dyDescent="0.2"/>
    <row r="21" spans="1:12" s="97" customFormat="1" x14ac:dyDescent="0.2"/>
    <row r="22" spans="1:12" s="97" customFormat="1" x14ac:dyDescent="0.2"/>
    <row r="23" spans="1:12" ht="20.25" x14ac:dyDescent="0.2">
      <c r="A23" s="131" t="s">
        <v>504</v>
      </c>
      <c r="B23" s="131"/>
      <c r="C23" s="131"/>
      <c r="D23" s="131"/>
      <c r="E23" s="131"/>
      <c r="F23" s="131"/>
      <c r="G23" s="131"/>
      <c r="H23" s="131"/>
      <c r="I23" s="131"/>
      <c r="J23" s="131"/>
      <c r="K23" s="131"/>
      <c r="L23" s="131"/>
    </row>
    <row r="24" spans="1:12" ht="15" x14ac:dyDescent="0.2">
      <c r="A24" s="132" t="s">
        <v>505</v>
      </c>
      <c r="B24" s="132"/>
      <c r="C24" s="132"/>
      <c r="D24" s="132" t="s">
        <v>512</v>
      </c>
      <c r="E24" s="132"/>
      <c r="F24" s="132"/>
      <c r="G24" s="132" t="s">
        <v>485</v>
      </c>
      <c r="H24" s="132"/>
      <c r="I24" s="132"/>
      <c r="J24" s="132" t="s">
        <v>484</v>
      </c>
      <c r="K24" s="132"/>
      <c r="L24" s="132"/>
    </row>
    <row r="25" spans="1:12" ht="17.25" x14ac:dyDescent="0.2">
      <c r="A25" s="86" t="s">
        <v>506</v>
      </c>
      <c r="B25" s="86" t="s">
        <v>507</v>
      </c>
      <c r="C25" s="86" t="s">
        <v>508</v>
      </c>
      <c r="D25" s="86" t="s">
        <v>509</v>
      </c>
      <c r="E25" s="86" t="s">
        <v>510</v>
      </c>
      <c r="F25" s="86" t="s">
        <v>511</v>
      </c>
      <c r="G25" s="86" t="s">
        <v>509</v>
      </c>
      <c r="H25" s="86" t="s">
        <v>510</v>
      </c>
      <c r="I25" s="86" t="s">
        <v>511</v>
      </c>
      <c r="J25" s="86" t="s">
        <v>509</v>
      </c>
      <c r="K25" s="86" t="s">
        <v>510</v>
      </c>
      <c r="L25" s="86" t="s">
        <v>511</v>
      </c>
    </row>
    <row r="26" spans="1:12" ht="16.5" x14ac:dyDescent="0.2">
      <c r="A26" s="96">
        <v>1</v>
      </c>
      <c r="B26" s="96">
        <v>1</v>
      </c>
      <c r="C26" s="98">
        <f t="shared" ref="C26:C35" si="0">2.5^(LOG(A26,2))*2000*B26</f>
        <v>2000</v>
      </c>
      <c r="D26" s="88"/>
      <c r="E26" s="88"/>
      <c r="F26" s="88"/>
      <c r="G26" s="98"/>
      <c r="H26" s="98"/>
      <c r="I26" s="98"/>
      <c r="J26" s="98"/>
      <c r="K26" s="98"/>
      <c r="L26" s="98"/>
    </row>
    <row r="27" spans="1:12" ht="16.5" x14ac:dyDescent="0.2">
      <c r="A27" s="96">
        <v>2</v>
      </c>
      <c r="B27" s="96">
        <v>1</v>
      </c>
      <c r="C27" s="98">
        <f t="shared" si="0"/>
        <v>5000</v>
      </c>
      <c r="D27" s="88"/>
      <c r="E27" s="88"/>
      <c r="F27" s="88"/>
      <c r="G27" s="98"/>
      <c r="H27" s="98"/>
      <c r="I27" s="98"/>
      <c r="J27" s="98"/>
      <c r="K27" s="98"/>
      <c r="L27" s="98"/>
    </row>
    <row r="28" spans="1:12" ht="16.5" x14ac:dyDescent="0.2">
      <c r="A28" s="96">
        <v>3</v>
      </c>
      <c r="B28" s="96">
        <v>1</v>
      </c>
      <c r="C28" s="98">
        <f t="shared" si="0"/>
        <v>8545.7461287486894</v>
      </c>
      <c r="D28" s="88"/>
      <c r="E28" s="88"/>
      <c r="F28" s="88"/>
      <c r="G28" s="98"/>
      <c r="H28" s="98"/>
      <c r="I28" s="98"/>
      <c r="J28" s="98"/>
      <c r="K28" s="98"/>
      <c r="L28" s="98"/>
    </row>
    <row r="29" spans="1:12" ht="16.5" x14ac:dyDescent="0.2">
      <c r="A29" s="96">
        <v>4</v>
      </c>
      <c r="B29" s="96">
        <v>1</v>
      </c>
      <c r="C29" s="98">
        <f t="shared" si="0"/>
        <v>12500</v>
      </c>
      <c r="D29" s="88"/>
      <c r="E29" s="88"/>
      <c r="F29" s="88"/>
      <c r="G29" s="98"/>
      <c r="H29" s="98"/>
      <c r="I29" s="98"/>
      <c r="J29" s="98"/>
      <c r="K29" s="98"/>
      <c r="L29" s="98"/>
    </row>
    <row r="30" spans="1:12" ht="16.5" x14ac:dyDescent="0.2">
      <c r="A30" s="96">
        <v>5</v>
      </c>
      <c r="B30" s="96">
        <v>1</v>
      </c>
      <c r="C30" s="98">
        <f t="shared" si="0"/>
        <v>16788.739166933308</v>
      </c>
      <c r="D30" s="88"/>
      <c r="E30" s="88"/>
      <c r="F30" s="88"/>
      <c r="G30" s="98"/>
      <c r="H30" s="98"/>
      <c r="I30" s="98"/>
      <c r="J30" s="98"/>
      <c r="K30" s="98"/>
      <c r="L30" s="98"/>
    </row>
    <row r="31" spans="1:12" ht="16.5" x14ac:dyDescent="0.2">
      <c r="A31" s="96">
        <v>6</v>
      </c>
      <c r="B31" s="96">
        <v>1</v>
      </c>
      <c r="C31" s="98">
        <f t="shared" si="0"/>
        <v>21364.365321871715</v>
      </c>
      <c r="D31" s="88"/>
      <c r="E31" s="88"/>
      <c r="F31" s="88"/>
      <c r="G31" s="98"/>
      <c r="H31" s="98"/>
      <c r="I31" s="98"/>
      <c r="J31" s="98"/>
      <c r="K31" s="98"/>
      <c r="L31" s="98"/>
    </row>
    <row r="32" spans="1:12" ht="16.5" x14ac:dyDescent="0.2">
      <c r="A32" s="96">
        <v>7</v>
      </c>
      <c r="B32" s="96">
        <v>1</v>
      </c>
      <c r="C32" s="98">
        <f t="shared" si="0"/>
        <v>26193.216806273667</v>
      </c>
      <c r="D32" s="88"/>
      <c r="E32" s="88"/>
      <c r="F32" s="88"/>
      <c r="G32" s="98"/>
      <c r="H32" s="98"/>
      <c r="I32" s="98"/>
      <c r="J32" s="98"/>
      <c r="K32" s="98"/>
      <c r="L32" s="98"/>
    </row>
    <row r="33" spans="1:12" ht="16.5" x14ac:dyDescent="0.2">
      <c r="A33" s="96">
        <v>8</v>
      </c>
      <c r="B33" s="96">
        <v>1</v>
      </c>
      <c r="C33" s="98">
        <f t="shared" si="0"/>
        <v>31250</v>
      </c>
      <c r="D33" s="88"/>
      <c r="E33" s="88"/>
      <c r="F33" s="88"/>
      <c r="G33" s="98"/>
      <c r="H33" s="98"/>
      <c r="I33" s="98"/>
      <c r="J33" s="98"/>
      <c r="K33" s="98"/>
      <c r="L33" s="98"/>
    </row>
    <row r="34" spans="1:12" ht="16.5" x14ac:dyDescent="0.2">
      <c r="A34" s="96">
        <v>9</v>
      </c>
      <c r="B34" s="96">
        <v>1</v>
      </c>
      <c r="C34" s="98">
        <f t="shared" si="0"/>
        <v>36514.888448511614</v>
      </c>
      <c r="D34" s="88"/>
      <c r="E34" s="88"/>
      <c r="F34" s="88"/>
      <c r="G34" s="98"/>
      <c r="H34" s="98"/>
      <c r="I34" s="98"/>
      <c r="J34" s="98"/>
      <c r="K34" s="98"/>
      <c r="L34" s="98"/>
    </row>
    <row r="35" spans="1:12" ht="16.5" x14ac:dyDescent="0.2">
      <c r="A35" s="96">
        <v>10</v>
      </c>
      <c r="B35" s="96">
        <v>1</v>
      </c>
      <c r="C35" s="98">
        <f t="shared" si="0"/>
        <v>41971.847917333282</v>
      </c>
      <c r="D35" s="88"/>
      <c r="E35" s="88"/>
      <c r="F35" s="88"/>
      <c r="G35" s="98"/>
      <c r="H35" s="98"/>
      <c r="I35" s="98"/>
      <c r="J35" s="98"/>
      <c r="K35" s="98"/>
      <c r="L35" s="98"/>
    </row>
  </sheetData>
  <mergeCells count="8">
    <mergeCell ref="O2:Q2"/>
    <mergeCell ref="S2:V2"/>
    <mergeCell ref="A2:L2"/>
    <mergeCell ref="A23:L23"/>
    <mergeCell ref="A24:C24"/>
    <mergeCell ref="G24:I24"/>
    <mergeCell ref="J24:L24"/>
    <mergeCell ref="D24:F24"/>
  </mergeCells>
  <phoneticPr fontId="2" type="noConversion"/>
  <pageMargins left="0.7" right="0.7" top="0.75" bottom="0.75" header="0.3" footer="0.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DDAA56-5F12-4A8C-B70A-1F68690A8CE6}">
  <dimension ref="A1:AC153"/>
  <sheetViews>
    <sheetView tabSelected="1" topLeftCell="A161" zoomScale="115" zoomScaleNormal="115" workbookViewId="0">
      <selection activeCell="S172" sqref="S172"/>
    </sheetView>
  </sheetViews>
  <sheetFormatPr defaultRowHeight="16.5" x14ac:dyDescent="0.3"/>
  <cols>
    <col min="1" max="7" width="3.625" style="101" customWidth="1"/>
    <col min="8" max="8" width="9" style="101"/>
    <col min="9" max="9" width="9.625" style="101" bestFit="1" customWidth="1"/>
    <col min="10" max="10" width="9.25" style="101" customWidth="1"/>
    <col min="11" max="11" width="9.375" style="101" customWidth="1"/>
    <col min="12" max="12" width="9.625" style="101" customWidth="1"/>
    <col min="13" max="16" width="9" style="101"/>
    <col min="17" max="21" width="9.125" style="101" bestFit="1" customWidth="1"/>
    <col min="22" max="16384" width="9" style="101"/>
  </cols>
  <sheetData>
    <row r="1" spans="1:25" x14ac:dyDescent="0.3">
      <c r="A1" s="102" t="s">
        <v>537</v>
      </c>
      <c r="B1" s="102" t="s">
        <v>568</v>
      </c>
      <c r="C1" s="102"/>
      <c r="D1" s="102"/>
      <c r="E1" s="102"/>
      <c r="F1" s="102"/>
      <c r="G1" s="102"/>
      <c r="H1" s="102"/>
      <c r="I1" s="102"/>
      <c r="J1" s="102"/>
      <c r="K1" s="102"/>
      <c r="L1" s="102"/>
      <c r="M1" s="102"/>
      <c r="N1" s="102"/>
      <c r="O1" s="102"/>
      <c r="P1" s="102"/>
      <c r="Q1" s="102"/>
      <c r="R1" s="102"/>
      <c r="S1" s="102"/>
      <c r="T1" s="102"/>
      <c r="U1" s="102"/>
      <c r="V1" s="102"/>
      <c r="W1" s="102"/>
      <c r="X1" s="102"/>
      <c r="Y1" s="102"/>
    </row>
    <row r="2" spans="1:25" x14ac:dyDescent="0.3">
      <c r="A2" s="101" t="s">
        <v>567</v>
      </c>
    </row>
    <row r="3" spans="1:25" x14ac:dyDescent="0.3">
      <c r="A3" s="101" t="s">
        <v>577</v>
      </c>
    </row>
    <row r="4" spans="1:25" x14ac:dyDescent="0.3">
      <c r="A4" s="101" t="s">
        <v>578</v>
      </c>
    </row>
    <row r="5" spans="1:25" x14ac:dyDescent="0.3">
      <c r="A5" s="101" t="s">
        <v>570</v>
      </c>
    </row>
    <row r="6" spans="1:25" x14ac:dyDescent="0.3">
      <c r="A6" s="101" t="s">
        <v>569</v>
      </c>
    </row>
    <row r="7" spans="1:25" x14ac:dyDescent="0.3">
      <c r="A7" s="101" t="s">
        <v>571</v>
      </c>
    </row>
    <row r="8" spans="1:25" x14ac:dyDescent="0.3">
      <c r="A8" s="101" t="s">
        <v>572</v>
      </c>
    </row>
    <row r="9" spans="1:25" x14ac:dyDescent="0.3">
      <c r="A9" s="101" t="s">
        <v>573</v>
      </c>
    </row>
    <row r="15" spans="1:25" x14ac:dyDescent="0.3">
      <c r="A15" s="102" t="s">
        <v>574</v>
      </c>
      <c r="B15" s="102" t="s">
        <v>586</v>
      </c>
      <c r="C15" s="102"/>
      <c r="D15" s="102"/>
      <c r="E15" s="102"/>
      <c r="F15" s="102"/>
      <c r="G15" s="102"/>
      <c r="H15" s="102"/>
      <c r="I15" s="102"/>
      <c r="J15" s="102"/>
      <c r="K15" s="102"/>
      <c r="L15" s="102"/>
      <c r="M15" s="102"/>
      <c r="N15" s="102"/>
      <c r="O15" s="102"/>
      <c r="P15" s="102"/>
      <c r="Q15" s="102"/>
      <c r="R15" s="102"/>
      <c r="S15" s="102"/>
      <c r="T15" s="102"/>
      <c r="U15" s="102"/>
      <c r="V15" s="102"/>
      <c r="W15" s="102"/>
      <c r="X15" s="102"/>
      <c r="Y15" s="102"/>
    </row>
    <row r="16" spans="1:25" x14ac:dyDescent="0.3">
      <c r="G16" s="101" t="s">
        <v>602</v>
      </c>
      <c r="H16" s="104" t="s">
        <v>584</v>
      </c>
      <c r="I16" s="96">
        <v>25000</v>
      </c>
      <c r="J16" s="104" t="s">
        <v>585</v>
      </c>
      <c r="K16" s="96">
        <v>3</v>
      </c>
    </row>
    <row r="17" spans="1:19" ht="17.25" x14ac:dyDescent="0.3">
      <c r="H17" s="86" t="s">
        <v>506</v>
      </c>
      <c r="I17" s="88">
        <v>1</v>
      </c>
      <c r="J17" s="88">
        <v>2</v>
      </c>
      <c r="K17" s="88">
        <v>3</v>
      </c>
      <c r="L17" s="88">
        <v>4</v>
      </c>
      <c r="M17" s="88">
        <v>5</v>
      </c>
      <c r="N17" s="88">
        <v>6</v>
      </c>
      <c r="O17" s="88">
        <v>7</v>
      </c>
      <c r="P17" s="88">
        <v>8</v>
      </c>
      <c r="Q17" s="88">
        <v>9</v>
      </c>
      <c r="R17" s="88">
        <v>10</v>
      </c>
    </row>
    <row r="18" spans="1:19" ht="17.25" x14ac:dyDescent="0.3">
      <c r="H18" s="86" t="s">
        <v>592</v>
      </c>
      <c r="I18" s="88">
        <f t="shared" ref="I18:R18" si="0">$K$16^LOG(I17,2)</f>
        <v>1</v>
      </c>
      <c r="J18" s="88">
        <f t="shared" si="0"/>
        <v>3</v>
      </c>
      <c r="K18" s="88">
        <f t="shared" si="0"/>
        <v>5.7045224946911191</v>
      </c>
      <c r="L18" s="88">
        <f t="shared" si="0"/>
        <v>9</v>
      </c>
      <c r="M18" s="88">
        <f t="shared" si="0"/>
        <v>12.818619193123034</v>
      </c>
      <c r="N18" s="88">
        <f t="shared" si="0"/>
        <v>17.113567484073354</v>
      </c>
      <c r="O18" s="88">
        <f t="shared" si="0"/>
        <v>21.849862224905152</v>
      </c>
      <c r="P18" s="88">
        <f t="shared" si="0"/>
        <v>27</v>
      </c>
      <c r="Q18" s="88">
        <f t="shared" si="0"/>
        <v>32.541576892436993</v>
      </c>
      <c r="R18" s="88">
        <f t="shared" si="0"/>
        <v>38.455857579369116</v>
      </c>
      <c r="S18" s="101" t="s">
        <v>598</v>
      </c>
    </row>
    <row r="19" spans="1:19" ht="17.25" x14ac:dyDescent="0.3">
      <c r="H19" s="86" t="s">
        <v>508</v>
      </c>
      <c r="I19" s="98">
        <f t="shared" ref="I19:R19" si="1">INT($I$16*$K$16^LOG(I17,2))</f>
        <v>25000</v>
      </c>
      <c r="J19" s="98">
        <f t="shared" si="1"/>
        <v>75000</v>
      </c>
      <c r="K19" s="98">
        <f t="shared" si="1"/>
        <v>142613</v>
      </c>
      <c r="L19" s="98">
        <f t="shared" si="1"/>
        <v>225000</v>
      </c>
      <c r="M19" s="98">
        <f t="shared" si="1"/>
        <v>320465</v>
      </c>
      <c r="N19" s="98">
        <f t="shared" si="1"/>
        <v>427839</v>
      </c>
      <c r="O19" s="98">
        <f t="shared" si="1"/>
        <v>546246</v>
      </c>
      <c r="P19" s="98">
        <f t="shared" si="1"/>
        <v>675000</v>
      </c>
      <c r="Q19" s="98">
        <f t="shared" si="1"/>
        <v>813539</v>
      </c>
      <c r="R19" s="98">
        <f t="shared" si="1"/>
        <v>961396</v>
      </c>
    </row>
    <row r="20" spans="1:19" x14ac:dyDescent="0.3">
      <c r="A20" s="101" t="s">
        <v>587</v>
      </c>
    </row>
    <row r="21" spans="1:19" x14ac:dyDescent="0.3">
      <c r="A21" s="101" t="s">
        <v>588</v>
      </c>
    </row>
    <row r="22" spans="1:19" x14ac:dyDescent="0.3">
      <c r="A22" s="101" t="s">
        <v>589</v>
      </c>
    </row>
    <row r="23" spans="1:19" x14ac:dyDescent="0.3">
      <c r="A23" s="101" t="s">
        <v>590</v>
      </c>
    </row>
    <row r="33" spans="1:29" x14ac:dyDescent="0.3">
      <c r="A33" s="102" t="s">
        <v>583</v>
      </c>
      <c r="B33" s="102" t="s">
        <v>575</v>
      </c>
      <c r="C33" s="102"/>
      <c r="D33" s="102"/>
      <c r="E33" s="102"/>
      <c r="F33" s="102"/>
      <c r="G33" s="102"/>
      <c r="H33" s="102"/>
      <c r="I33" s="102"/>
      <c r="J33" s="102"/>
      <c r="K33" s="102"/>
      <c r="L33" s="102"/>
      <c r="M33" s="102"/>
      <c r="N33" s="102"/>
      <c r="O33" s="102"/>
      <c r="P33" s="102"/>
      <c r="Q33" s="102"/>
      <c r="R33" s="102"/>
      <c r="S33" s="102"/>
      <c r="T33" s="102"/>
      <c r="U33" s="102"/>
      <c r="V33" s="102"/>
      <c r="W33" s="102"/>
      <c r="X33" s="102"/>
      <c r="Y33" s="102"/>
    </row>
    <row r="34" spans="1:29" ht="17.25" x14ac:dyDescent="0.3">
      <c r="A34" s="101" t="s">
        <v>579</v>
      </c>
      <c r="Z34" s="86" t="s">
        <v>562</v>
      </c>
      <c r="AA34" s="86" t="s">
        <v>559</v>
      </c>
      <c r="AB34" s="86" t="s">
        <v>557</v>
      </c>
      <c r="AC34" s="101" t="s">
        <v>558</v>
      </c>
    </row>
    <row r="35" spans="1:29" x14ac:dyDescent="0.3">
      <c r="A35" s="101" t="s">
        <v>581</v>
      </c>
      <c r="Z35" s="88">
        <v>0.75</v>
      </c>
      <c r="AA35" s="88">
        <v>5</v>
      </c>
      <c r="AB35" s="88">
        <v>0.25</v>
      </c>
    </row>
    <row r="36" spans="1:29" x14ac:dyDescent="0.3">
      <c r="A36" s="101" t="s">
        <v>580</v>
      </c>
      <c r="Z36" s="88" t="s">
        <v>564</v>
      </c>
      <c r="AA36" s="88" t="s">
        <v>565</v>
      </c>
      <c r="AB36" s="88" t="s">
        <v>566</v>
      </c>
    </row>
    <row r="37" spans="1:29" x14ac:dyDescent="0.3">
      <c r="A37" s="101" t="s">
        <v>576</v>
      </c>
    </row>
    <row r="38" spans="1:29" x14ac:dyDescent="0.3">
      <c r="A38" s="101" t="s">
        <v>594</v>
      </c>
    </row>
    <row r="39" spans="1:29" x14ac:dyDescent="0.3">
      <c r="A39" s="101" t="s">
        <v>582</v>
      </c>
    </row>
    <row r="40" spans="1:29" x14ac:dyDescent="0.3">
      <c r="A40" s="101" t="s">
        <v>593</v>
      </c>
    </row>
    <row r="41" spans="1:29" x14ac:dyDescent="0.3">
      <c r="A41" s="101" t="s">
        <v>604</v>
      </c>
    </row>
    <row r="42" spans="1:29" x14ac:dyDescent="0.3">
      <c r="A42" s="101" t="s">
        <v>603</v>
      </c>
    </row>
    <row r="43" spans="1:29" x14ac:dyDescent="0.3">
      <c r="A43" s="102" t="s">
        <v>591</v>
      </c>
      <c r="B43" s="102" t="s">
        <v>551</v>
      </c>
      <c r="C43" s="102"/>
      <c r="D43" s="102"/>
      <c r="E43" s="102"/>
      <c r="F43" s="102"/>
      <c r="G43" s="102"/>
      <c r="H43" s="102"/>
      <c r="I43" s="102"/>
      <c r="J43" s="102"/>
      <c r="K43" s="102"/>
      <c r="L43" s="102"/>
      <c r="M43" s="102"/>
      <c r="N43" s="102"/>
      <c r="O43" s="102"/>
      <c r="P43" s="102"/>
      <c r="Q43" s="102"/>
      <c r="R43" s="102"/>
      <c r="S43" s="102"/>
      <c r="T43" s="102"/>
      <c r="U43" s="102"/>
      <c r="V43" s="102"/>
      <c r="W43" s="102"/>
      <c r="X43" s="102"/>
      <c r="Y43" s="102"/>
    </row>
    <row r="44" spans="1:29" x14ac:dyDescent="0.3">
      <c r="A44" s="101" t="s">
        <v>552</v>
      </c>
    </row>
    <row r="45" spans="1:29" x14ac:dyDescent="0.3">
      <c r="B45" s="101" t="s">
        <v>553</v>
      </c>
    </row>
    <row r="46" spans="1:29" x14ac:dyDescent="0.3">
      <c r="B46" s="101" t="s">
        <v>554</v>
      </c>
    </row>
    <row r="47" spans="1:29" x14ac:dyDescent="0.3">
      <c r="B47" s="101" t="s">
        <v>555</v>
      </c>
      <c r="C47" s="101" t="s">
        <v>597</v>
      </c>
    </row>
    <row r="48" spans="1:29" x14ac:dyDescent="0.3">
      <c r="C48" s="101" t="s">
        <v>563</v>
      </c>
    </row>
    <row r="49" spans="1:3" x14ac:dyDescent="0.3">
      <c r="B49" s="101" t="s">
        <v>556</v>
      </c>
      <c r="C49" s="101" t="s">
        <v>606</v>
      </c>
    </row>
    <row r="50" spans="1:3" x14ac:dyDescent="0.3">
      <c r="C50" s="101" t="s">
        <v>607</v>
      </c>
    </row>
    <row r="51" spans="1:3" x14ac:dyDescent="0.3">
      <c r="C51" s="101" t="s">
        <v>560</v>
      </c>
    </row>
    <row r="52" spans="1:3" x14ac:dyDescent="0.3">
      <c r="C52" s="101" t="s">
        <v>561</v>
      </c>
    </row>
    <row r="53" spans="1:3" x14ac:dyDescent="0.3">
      <c r="A53" s="101" t="s">
        <v>538</v>
      </c>
      <c r="B53" s="101" t="s">
        <v>595</v>
      </c>
    </row>
    <row r="54" spans="1:3" x14ac:dyDescent="0.3">
      <c r="B54" s="101" t="s">
        <v>539</v>
      </c>
    </row>
    <row r="55" spans="1:3" x14ac:dyDescent="0.3">
      <c r="A55" s="101" t="s">
        <v>540</v>
      </c>
    </row>
    <row r="61" spans="1:3" x14ac:dyDescent="0.3">
      <c r="A61" s="101" t="s">
        <v>599</v>
      </c>
    </row>
    <row r="67" spans="1:28" x14ac:dyDescent="0.3">
      <c r="A67" s="101" t="s">
        <v>596</v>
      </c>
    </row>
    <row r="68" spans="1:28" ht="17.25" x14ac:dyDescent="0.3">
      <c r="Z68" s="86" t="s">
        <v>547</v>
      </c>
      <c r="AA68" s="86" t="s">
        <v>548</v>
      </c>
      <c r="AB68" s="86" t="s">
        <v>486</v>
      </c>
    </row>
    <row r="69" spans="1:28" x14ac:dyDescent="0.3">
      <c r="Z69" s="103">
        <v>0.5</v>
      </c>
      <c r="AA69" s="103">
        <v>0.3</v>
      </c>
      <c r="AB69" s="88">
        <v>1</v>
      </c>
    </row>
    <row r="70" spans="1:28" x14ac:dyDescent="0.3">
      <c r="Z70" s="88" t="s">
        <v>550</v>
      </c>
      <c r="AA70" s="88" t="s">
        <v>549</v>
      </c>
      <c r="AB70" s="88" t="s">
        <v>605</v>
      </c>
    </row>
    <row r="89" spans="1:23" x14ac:dyDescent="0.3">
      <c r="A89" s="101" t="s">
        <v>609</v>
      </c>
    </row>
    <row r="91" spans="1:23" ht="20.25" x14ac:dyDescent="0.3">
      <c r="H91" s="131" t="s">
        <v>600</v>
      </c>
      <c r="I91" s="131"/>
      <c r="J91" s="131"/>
      <c r="K91" s="131"/>
      <c r="L91" s="131"/>
      <c r="M91" s="131"/>
      <c r="N91" s="131"/>
      <c r="Q91" s="131" t="s">
        <v>601</v>
      </c>
      <c r="R91" s="131"/>
      <c r="S91" s="131"/>
      <c r="T91" s="131"/>
      <c r="U91" s="131"/>
      <c r="V91" s="131"/>
      <c r="W91" s="131"/>
    </row>
    <row r="92" spans="1:23" ht="17.25" x14ac:dyDescent="0.3">
      <c r="H92" s="105" t="s">
        <v>608</v>
      </c>
      <c r="I92" s="86">
        <v>6</v>
      </c>
      <c r="J92" s="86">
        <v>5</v>
      </c>
      <c r="K92" s="86">
        <v>4</v>
      </c>
      <c r="L92" s="86">
        <v>3</v>
      </c>
      <c r="M92" s="86">
        <v>2</v>
      </c>
      <c r="N92" s="86">
        <v>1</v>
      </c>
      <c r="Q92" s="105" t="s">
        <v>608</v>
      </c>
      <c r="R92" s="86">
        <v>6</v>
      </c>
      <c r="S92" s="86">
        <v>5</v>
      </c>
      <c r="T92" s="86">
        <v>4</v>
      </c>
      <c r="U92" s="86">
        <v>3</v>
      </c>
      <c r="V92" s="86">
        <v>2</v>
      </c>
      <c r="W92" s="86">
        <v>1</v>
      </c>
    </row>
    <row r="93" spans="1:23" x14ac:dyDescent="0.3">
      <c r="H93" s="104">
        <v>3</v>
      </c>
      <c r="I93" s="88">
        <v>0.33489999999999998</v>
      </c>
      <c r="J93" s="88">
        <v>0.40450000000000003</v>
      </c>
      <c r="K93" s="88">
        <v>0.4642</v>
      </c>
      <c r="L93" s="88">
        <v>0.52380000000000004</v>
      </c>
      <c r="M93" s="88">
        <v>0.58340000000000003</v>
      </c>
      <c r="N93" s="88"/>
      <c r="Q93" s="104">
        <v>3</v>
      </c>
      <c r="R93" s="88">
        <v>4.9671000000000003</v>
      </c>
      <c r="S93" s="88">
        <v>5.8254999999999999</v>
      </c>
      <c r="T93" s="88">
        <v>6.6839000000000004</v>
      </c>
      <c r="U93" s="88">
        <v>7.5422000000000002</v>
      </c>
      <c r="V93" s="88">
        <v>8.4006000000000007</v>
      </c>
      <c r="W93" s="88"/>
    </row>
    <row r="94" spans="1:23" x14ac:dyDescent="0.3">
      <c r="H94" s="104">
        <v>4</v>
      </c>
      <c r="I94" s="88">
        <v>0.41549999999999998</v>
      </c>
      <c r="J94" s="88">
        <v>0.46750000000000003</v>
      </c>
      <c r="K94" s="88">
        <v>0.51949999999999996</v>
      </c>
      <c r="L94" s="88">
        <v>0.57140000000000002</v>
      </c>
      <c r="M94" s="88">
        <v>0.62339999999999995</v>
      </c>
      <c r="N94" s="88"/>
      <c r="Q94" s="104">
        <v>4</v>
      </c>
      <c r="R94" s="88">
        <v>4.9866000000000001</v>
      </c>
      <c r="S94" s="88">
        <v>5.6101999999999999</v>
      </c>
      <c r="T94" s="88">
        <v>6.2337999999999996</v>
      </c>
      <c r="U94" s="88">
        <v>6.8574000000000002</v>
      </c>
      <c r="V94" s="88">
        <v>7.4809999999999999</v>
      </c>
      <c r="W94" s="88"/>
    </row>
    <row r="95" spans="1:23" x14ac:dyDescent="0.3">
      <c r="H95" s="104">
        <v>5</v>
      </c>
      <c r="I95" s="88">
        <v>0.44929999999999998</v>
      </c>
      <c r="J95" s="88">
        <v>0.49469999999999997</v>
      </c>
      <c r="K95" s="88">
        <v>0.54</v>
      </c>
      <c r="L95" s="88">
        <v>0.58540000000000003</v>
      </c>
      <c r="M95" s="88">
        <v>0.63080000000000003</v>
      </c>
      <c r="N95" s="88"/>
      <c r="Q95" s="104">
        <v>5</v>
      </c>
      <c r="R95" s="88">
        <v>4.9771999999999998</v>
      </c>
      <c r="S95" s="88">
        <v>5.4797000000000002</v>
      </c>
      <c r="T95" s="88">
        <v>5.9820000000000002</v>
      </c>
      <c r="U95" s="88">
        <v>6.4843999999999999</v>
      </c>
      <c r="V95" s="88">
        <v>6.9867999999999997</v>
      </c>
      <c r="W95" s="88"/>
    </row>
    <row r="96" spans="1:23" x14ac:dyDescent="0.3">
      <c r="H96" s="104">
        <v>6</v>
      </c>
      <c r="I96" s="88">
        <v>0.47260000000000002</v>
      </c>
      <c r="J96" s="88">
        <v>0.51319999999999999</v>
      </c>
      <c r="K96" s="88">
        <v>0.55400000000000005</v>
      </c>
      <c r="L96" s="88">
        <v>0.59470000000000001</v>
      </c>
      <c r="M96" s="88">
        <v>0.63539999999999996</v>
      </c>
      <c r="N96" s="88"/>
      <c r="Q96" s="104">
        <v>6</v>
      </c>
      <c r="R96" s="88">
        <v>4.8608000000000002</v>
      </c>
      <c r="S96" s="88">
        <v>5.2794999999999996</v>
      </c>
      <c r="T96" s="88">
        <v>5.6981999999999999</v>
      </c>
      <c r="U96" s="88">
        <v>6.117</v>
      </c>
      <c r="V96" s="88">
        <v>6.5357000000000003</v>
      </c>
      <c r="W96" s="88"/>
    </row>
    <row r="97" spans="1:25" x14ac:dyDescent="0.3">
      <c r="H97" s="104">
        <v>7</v>
      </c>
      <c r="I97" s="88">
        <v>0.4894</v>
      </c>
      <c r="J97" s="88">
        <v>0.52669999999999995</v>
      </c>
      <c r="K97" s="88">
        <v>0.56399999999999995</v>
      </c>
      <c r="L97" s="88">
        <v>0.60129999999999995</v>
      </c>
      <c r="M97" s="88">
        <v>0.63849999999999996</v>
      </c>
      <c r="N97" s="88"/>
      <c r="Q97" s="104">
        <v>7</v>
      </c>
      <c r="R97" s="88">
        <v>4.6982999999999997</v>
      </c>
      <c r="S97" s="88">
        <v>5.0561999999999996</v>
      </c>
      <c r="T97" s="88">
        <v>5.41</v>
      </c>
      <c r="U97" s="88">
        <v>5.7721999999999998</v>
      </c>
      <c r="V97" s="88">
        <v>6.13</v>
      </c>
      <c r="W97" s="88"/>
    </row>
    <row r="100" spans="1:25" x14ac:dyDescent="0.3">
      <c r="A100" s="102" t="s">
        <v>624</v>
      </c>
      <c r="B100" s="102" t="s">
        <v>610</v>
      </c>
      <c r="C100" s="102"/>
      <c r="D100" s="102"/>
      <c r="E100" s="102"/>
      <c r="F100" s="102"/>
      <c r="G100" s="102"/>
      <c r="H100" s="102"/>
      <c r="I100" s="102"/>
      <c r="J100" s="102"/>
      <c r="K100" s="102"/>
      <c r="L100" s="102"/>
      <c r="M100" s="102"/>
      <c r="N100" s="102"/>
      <c r="O100" s="102"/>
      <c r="P100" s="102"/>
      <c r="Q100" s="102"/>
      <c r="R100" s="102"/>
      <c r="S100" s="102"/>
      <c r="T100" s="102"/>
      <c r="U100" s="102"/>
      <c r="V100" s="102"/>
      <c r="W100" s="102"/>
      <c r="X100" s="102"/>
      <c r="Y100" s="102"/>
    </row>
    <row r="101" spans="1:25" x14ac:dyDescent="0.3">
      <c r="B101" s="101" t="s">
        <v>611</v>
      </c>
    </row>
    <row r="102" spans="1:25" x14ac:dyDescent="0.3">
      <c r="B102" s="101" t="s">
        <v>612</v>
      </c>
    </row>
    <row r="103" spans="1:25" x14ac:dyDescent="0.3">
      <c r="B103" s="101" t="s">
        <v>613</v>
      </c>
    </row>
    <row r="104" spans="1:25" x14ac:dyDescent="0.3">
      <c r="B104" s="101" t="s">
        <v>617</v>
      </c>
    </row>
    <row r="105" spans="1:25" x14ac:dyDescent="0.3">
      <c r="B105" s="101" t="s">
        <v>620</v>
      </c>
    </row>
    <row r="106" spans="1:25" x14ac:dyDescent="0.3">
      <c r="B106" s="101" t="s">
        <v>614</v>
      </c>
    </row>
    <row r="107" spans="1:25" x14ac:dyDescent="0.3">
      <c r="B107" s="101" t="s">
        <v>615</v>
      </c>
    </row>
    <row r="108" spans="1:25" x14ac:dyDescent="0.3">
      <c r="B108" s="101" t="s">
        <v>616</v>
      </c>
    </row>
    <row r="109" spans="1:25" x14ac:dyDescent="0.3">
      <c r="B109" s="101" t="s">
        <v>618</v>
      </c>
    </row>
    <row r="110" spans="1:25" x14ac:dyDescent="0.3">
      <c r="B110" s="101" t="s">
        <v>619</v>
      </c>
    </row>
    <row r="111" spans="1:25" x14ac:dyDescent="0.3">
      <c r="B111" s="101" t="s">
        <v>621</v>
      </c>
    </row>
    <row r="112" spans="1:25" x14ac:dyDescent="0.3">
      <c r="B112" s="106" t="s">
        <v>623</v>
      </c>
    </row>
    <row r="113" spans="1:25" x14ac:dyDescent="0.3">
      <c r="B113" s="101" t="s">
        <v>622</v>
      </c>
    </row>
    <row r="115" spans="1:25" x14ac:dyDescent="0.3">
      <c r="A115" s="102" t="s">
        <v>640</v>
      </c>
      <c r="B115" s="102" t="s">
        <v>625</v>
      </c>
      <c r="C115" s="102"/>
      <c r="D115" s="102"/>
      <c r="E115" s="102"/>
      <c r="F115" s="102"/>
      <c r="G115" s="102"/>
      <c r="H115" s="102"/>
      <c r="I115" s="102"/>
      <c r="J115" s="102"/>
      <c r="K115" s="102"/>
      <c r="L115" s="102"/>
      <c r="M115" s="102"/>
      <c r="N115" s="102"/>
      <c r="O115" s="102"/>
      <c r="P115" s="102"/>
      <c r="Q115" s="102"/>
      <c r="R115" s="102"/>
      <c r="S115" s="102"/>
      <c r="T115" s="102"/>
      <c r="U115" s="102"/>
      <c r="V115" s="102"/>
      <c r="W115" s="102"/>
      <c r="X115" s="102"/>
      <c r="Y115" s="102"/>
    </row>
    <row r="116" spans="1:25" x14ac:dyDescent="0.3">
      <c r="B116" s="101" t="s">
        <v>626</v>
      </c>
    </row>
    <row r="117" spans="1:25" x14ac:dyDescent="0.3">
      <c r="B117" s="101" t="s">
        <v>627</v>
      </c>
    </row>
    <row r="118" spans="1:25" x14ac:dyDescent="0.3">
      <c r="B118" s="101" t="s">
        <v>628</v>
      </c>
    </row>
    <row r="119" spans="1:25" x14ac:dyDescent="0.3">
      <c r="B119" s="101" t="s">
        <v>629</v>
      </c>
    </row>
    <row r="120" spans="1:25" x14ac:dyDescent="0.3">
      <c r="B120" s="101" t="s">
        <v>630</v>
      </c>
    </row>
    <row r="121" spans="1:25" x14ac:dyDescent="0.3">
      <c r="B121" s="101" t="s">
        <v>631</v>
      </c>
    </row>
    <row r="143" spans="8:12" ht="17.25" x14ac:dyDescent="0.3">
      <c r="H143" s="104" t="s">
        <v>632</v>
      </c>
      <c r="I143" s="86" t="s">
        <v>527</v>
      </c>
      <c r="J143" s="86" t="s">
        <v>528</v>
      </c>
      <c r="K143" s="86" t="s">
        <v>529</v>
      </c>
      <c r="L143" s="86" t="s">
        <v>530</v>
      </c>
    </row>
    <row r="144" spans="8:12" x14ac:dyDescent="0.3">
      <c r="H144" s="104" t="s">
        <v>605</v>
      </c>
      <c r="I144" s="88">
        <v>0.71</v>
      </c>
      <c r="J144" s="88">
        <v>1</v>
      </c>
      <c r="K144" s="88">
        <v>1.71</v>
      </c>
      <c r="L144" s="88">
        <v>2.4</v>
      </c>
    </row>
    <row r="145" spans="2:14" ht="16.5" customHeight="1" x14ac:dyDescent="0.3">
      <c r="H145" s="104" t="s">
        <v>633</v>
      </c>
      <c r="I145" s="88" t="s">
        <v>636</v>
      </c>
      <c r="J145" s="88">
        <v>1</v>
      </c>
      <c r="K145" s="88" t="s">
        <v>637</v>
      </c>
      <c r="L145" s="88" t="s">
        <v>638</v>
      </c>
    </row>
    <row r="146" spans="2:14" ht="16.5" customHeight="1" x14ac:dyDescent="0.3"/>
    <row r="147" spans="2:14" x14ac:dyDescent="0.3">
      <c r="B147" s="101" t="s">
        <v>634</v>
      </c>
      <c r="K147" s="101">
        <v>1.6296999999999999</v>
      </c>
      <c r="L147" s="101">
        <v>0</v>
      </c>
      <c r="M147" s="101">
        <v>-1.1567000000000001</v>
      </c>
      <c r="N147" s="101">
        <v>-2.3275000000000001</v>
      </c>
    </row>
    <row r="148" spans="2:14" ht="17.25" x14ac:dyDescent="0.3">
      <c r="H148" s="86" t="s">
        <v>407</v>
      </c>
      <c r="I148" s="86" t="s">
        <v>639</v>
      </c>
      <c r="J148" s="86" t="s">
        <v>635</v>
      </c>
      <c r="K148" s="86" t="s">
        <v>527</v>
      </c>
      <c r="L148" s="86" t="s">
        <v>528</v>
      </c>
      <c r="M148" s="86" t="s">
        <v>529</v>
      </c>
      <c r="N148" s="86" t="s">
        <v>530</v>
      </c>
    </row>
    <row r="149" spans="2:14" x14ac:dyDescent="0.3">
      <c r="H149" s="88">
        <v>3</v>
      </c>
      <c r="I149" s="88">
        <v>5.7045000000000003</v>
      </c>
      <c r="J149" s="88">
        <v>10</v>
      </c>
      <c r="K149" s="88">
        <f>1+K$147/(SQRT($I149)*SQRT($J149))</f>
        <v>1.2157738811344481</v>
      </c>
      <c r="L149" s="88">
        <f t="shared" ref="L149:N153" si="2">1+L$147/(SQRT($I149)*SQRT($J149))</f>
        <v>1</v>
      </c>
      <c r="M149" s="88">
        <f t="shared" si="2"/>
        <v>0.84685178357475843</v>
      </c>
      <c r="N149" s="88">
        <f t="shared" si="2"/>
        <v>0.69183671329666319</v>
      </c>
    </row>
    <row r="150" spans="2:14" x14ac:dyDescent="0.3">
      <c r="H150" s="88">
        <v>4</v>
      </c>
      <c r="I150" s="88">
        <v>9</v>
      </c>
      <c r="J150" s="88">
        <v>12</v>
      </c>
      <c r="K150" s="88">
        <f t="shared" ref="K150:K153" si="3">1+K$147/(SQRT($I150)*SQRT($J150))</f>
        <v>1.1568179556163889</v>
      </c>
      <c r="L150" s="88">
        <f t="shared" si="2"/>
        <v>1</v>
      </c>
      <c r="M150" s="88">
        <f t="shared" si="2"/>
        <v>0.88869649060472666</v>
      </c>
      <c r="N150" s="88">
        <f t="shared" si="2"/>
        <v>0.77603620807685769</v>
      </c>
    </row>
    <row r="151" spans="2:14" x14ac:dyDescent="0.3">
      <c r="H151" s="88">
        <v>5</v>
      </c>
      <c r="I151" s="88">
        <v>12.8186</v>
      </c>
      <c r="J151" s="88">
        <v>13</v>
      </c>
      <c r="K151" s="88">
        <f t="shared" si="3"/>
        <v>1.1262454374472324</v>
      </c>
      <c r="L151" s="88">
        <f t="shared" si="2"/>
        <v>1</v>
      </c>
      <c r="M151" s="88">
        <f t="shared" si="2"/>
        <v>0.91039571854009105</v>
      </c>
      <c r="N151" s="88">
        <f t="shared" si="2"/>
        <v>0.81969917429070793</v>
      </c>
    </row>
    <row r="152" spans="2:14" x14ac:dyDescent="0.3">
      <c r="H152" s="88">
        <v>6</v>
      </c>
      <c r="I152" s="88">
        <v>17.113600000000002</v>
      </c>
      <c r="J152" s="88">
        <v>14</v>
      </c>
      <c r="K152" s="88">
        <f t="shared" si="3"/>
        <v>1.1052865655575945</v>
      </c>
      <c r="L152" s="88">
        <f t="shared" si="2"/>
        <v>1</v>
      </c>
      <c r="M152" s="88">
        <f t="shared" si="2"/>
        <v>0.92527154054091565</v>
      </c>
      <c r="N152" s="88">
        <f t="shared" si="2"/>
        <v>0.84963215233766864</v>
      </c>
    </row>
    <row r="153" spans="2:14" x14ac:dyDescent="0.3">
      <c r="H153" s="88">
        <v>7</v>
      </c>
      <c r="I153" s="88">
        <v>21.849900000000002</v>
      </c>
      <c r="J153" s="88">
        <v>15</v>
      </c>
      <c r="K153" s="88">
        <f t="shared" si="3"/>
        <v>1.0900196477461286</v>
      </c>
      <c r="L153" s="88">
        <f t="shared" si="2"/>
        <v>1</v>
      </c>
      <c r="M153" s="88">
        <f t="shared" si="2"/>
        <v>0.93610742679760273</v>
      </c>
      <c r="N153" s="88">
        <f t="shared" si="2"/>
        <v>0.87143601268385962</v>
      </c>
    </row>
  </sheetData>
  <mergeCells count="2">
    <mergeCell ref="H91:N91"/>
    <mergeCell ref="Q91:W91"/>
  </mergeCells>
  <phoneticPr fontId="2" type="noConversion"/>
  <pageMargins left="0.7" right="0.7" top="0.75" bottom="0.75" header="0.3" footer="0.3"/>
  <pageSetup paperSize="9" orientation="portrait" r:id="rId1"/>
  <drawing r:id="rId2"/>
  <legacyDrawing r:id="rId3"/>
  <oleObjects>
    <mc:AlternateContent xmlns:mc="http://schemas.openxmlformats.org/markup-compatibility/2006">
      <mc:Choice Requires="x14">
        <oleObject shapeId="2057" r:id="rId4">
          <objectPr defaultSize="0" autoPict="0" r:id="rId5">
            <anchor moveWithCells="1">
              <from>
                <xdr:col>8</xdr:col>
                <xdr:colOff>419100</xdr:colOff>
                <xdr:row>54</xdr:row>
                <xdr:rowOff>190500</xdr:rowOff>
              </from>
              <to>
                <xdr:col>10</xdr:col>
                <xdr:colOff>476250</xdr:colOff>
                <xdr:row>59</xdr:row>
                <xdr:rowOff>142875</xdr:rowOff>
              </to>
            </anchor>
          </objectPr>
        </oleObject>
      </mc:Choice>
      <mc:Fallback>
        <oleObject shapeId="2057" r:id="rId4"/>
      </mc:Fallback>
    </mc:AlternateContent>
    <mc:AlternateContent xmlns:mc="http://schemas.openxmlformats.org/markup-compatibility/2006">
      <mc:Choice Requires="x14">
        <oleObject shapeId="2058" r:id="rId6">
          <objectPr defaultSize="0" autoPict="0" r:id="rId7">
            <anchor moveWithCells="1">
              <from>
                <xdr:col>5</xdr:col>
                <xdr:colOff>142875</xdr:colOff>
                <xdr:row>55</xdr:row>
                <xdr:rowOff>161925</xdr:rowOff>
              </from>
              <to>
                <xdr:col>8</xdr:col>
                <xdr:colOff>333375</xdr:colOff>
                <xdr:row>58</xdr:row>
                <xdr:rowOff>161925</xdr:rowOff>
              </to>
            </anchor>
          </objectPr>
        </oleObject>
      </mc:Choice>
      <mc:Fallback>
        <oleObject shapeId="2058" r:id="rId6"/>
      </mc:Fallback>
    </mc:AlternateContent>
    <mc:AlternateContent xmlns:mc="http://schemas.openxmlformats.org/markup-compatibility/2006">
      <mc:Choice Requires="x14">
        <oleObject shapeId="2059" r:id="rId8">
          <objectPr defaultSize="0" autoPict="0" r:id="rId9">
            <anchor moveWithCells="1">
              <from>
                <xdr:col>1</xdr:col>
                <xdr:colOff>0</xdr:colOff>
                <xdr:row>55</xdr:row>
                <xdr:rowOff>0</xdr:rowOff>
              </from>
              <to>
                <xdr:col>5</xdr:col>
                <xdr:colOff>19050</xdr:colOff>
                <xdr:row>59</xdr:row>
                <xdr:rowOff>171450</xdr:rowOff>
              </to>
            </anchor>
          </objectPr>
        </oleObject>
      </mc:Choice>
      <mc:Fallback>
        <oleObject shapeId="2059" r:id="rId8"/>
      </mc:Fallback>
    </mc:AlternateContent>
    <mc:AlternateContent xmlns:mc="http://schemas.openxmlformats.org/markup-compatibility/2006">
      <mc:Choice Requires="x14">
        <oleObject shapeId="2061" r:id="rId10">
          <objectPr defaultSize="0" autoPict="0" r:id="rId11">
            <anchor moveWithCells="1">
              <from>
                <xdr:col>10</xdr:col>
                <xdr:colOff>561975</xdr:colOff>
                <xdr:row>54</xdr:row>
                <xdr:rowOff>209550</xdr:rowOff>
              </from>
              <to>
                <xdr:col>13</xdr:col>
                <xdr:colOff>266700</xdr:colOff>
                <xdr:row>58</xdr:row>
                <xdr:rowOff>28575</xdr:rowOff>
              </to>
            </anchor>
          </objectPr>
        </oleObject>
      </mc:Choice>
      <mc:Fallback>
        <oleObject shapeId="2061" r:id="rId10"/>
      </mc:Fallback>
    </mc:AlternateContent>
    <mc:AlternateContent xmlns:mc="http://schemas.openxmlformats.org/markup-compatibility/2006">
      <mc:Choice Requires="x14">
        <oleObject shapeId="2062" r:id="rId12">
          <objectPr defaultSize="0" autoPict="0" r:id="rId13">
            <anchor moveWithCells="1">
              <from>
                <xdr:col>0</xdr:col>
                <xdr:colOff>161925</xdr:colOff>
                <xdr:row>67</xdr:row>
                <xdr:rowOff>66675</xdr:rowOff>
              </from>
              <to>
                <xdr:col>8</xdr:col>
                <xdr:colOff>695325</xdr:colOff>
                <xdr:row>70</xdr:row>
                <xdr:rowOff>38100</xdr:rowOff>
              </to>
            </anchor>
          </objectPr>
        </oleObject>
      </mc:Choice>
      <mc:Fallback>
        <oleObject shapeId="2062" r:id="rId12"/>
      </mc:Fallback>
    </mc:AlternateContent>
    <mc:AlternateContent xmlns:mc="http://schemas.openxmlformats.org/markup-compatibility/2006">
      <mc:Choice Requires="x14">
        <oleObject shapeId="2063" r:id="rId14">
          <objectPr defaultSize="0" autoPict="0" r:id="rId15">
            <anchor moveWithCells="1">
              <from>
                <xdr:col>0</xdr:col>
                <xdr:colOff>161925</xdr:colOff>
                <xdr:row>70</xdr:row>
                <xdr:rowOff>114300</xdr:rowOff>
              </from>
              <to>
                <xdr:col>7</xdr:col>
                <xdr:colOff>561975</xdr:colOff>
                <xdr:row>73</xdr:row>
                <xdr:rowOff>76200</xdr:rowOff>
              </to>
            </anchor>
          </objectPr>
        </oleObject>
      </mc:Choice>
      <mc:Fallback>
        <oleObject shapeId="2063" r:id="rId14"/>
      </mc:Fallback>
    </mc:AlternateContent>
    <mc:AlternateContent xmlns:mc="http://schemas.openxmlformats.org/markup-compatibility/2006">
      <mc:Choice Requires="x14">
        <oleObject shapeId="2066" r:id="rId16">
          <objectPr defaultSize="0" autoPict="0" r:id="rId17">
            <anchor moveWithCells="1">
              <from>
                <xdr:col>11</xdr:col>
                <xdr:colOff>647700</xdr:colOff>
                <xdr:row>70</xdr:row>
                <xdr:rowOff>123825</xdr:rowOff>
              </from>
              <to>
                <xdr:col>16</xdr:col>
                <xdr:colOff>76200</xdr:colOff>
                <xdr:row>73</xdr:row>
                <xdr:rowOff>114300</xdr:rowOff>
              </to>
            </anchor>
          </objectPr>
        </oleObject>
      </mc:Choice>
      <mc:Fallback>
        <oleObject shapeId="2066" r:id="rId16"/>
      </mc:Fallback>
    </mc:AlternateContent>
    <mc:AlternateContent xmlns:mc="http://schemas.openxmlformats.org/markup-compatibility/2006">
      <mc:Choice Requires="x14">
        <oleObject shapeId="2068" r:id="rId18">
          <objectPr defaultSize="0" autoPict="0" r:id="rId19">
            <anchor moveWithCells="1">
              <from>
                <xdr:col>0</xdr:col>
                <xdr:colOff>104775</xdr:colOff>
                <xdr:row>74</xdr:row>
                <xdr:rowOff>9525</xdr:rowOff>
              </from>
              <to>
                <xdr:col>10</xdr:col>
                <xdr:colOff>361950</xdr:colOff>
                <xdr:row>80</xdr:row>
                <xdr:rowOff>171450</xdr:rowOff>
              </to>
            </anchor>
          </objectPr>
        </oleObject>
      </mc:Choice>
      <mc:Fallback>
        <oleObject shapeId="2068" r:id="rId18"/>
      </mc:Fallback>
    </mc:AlternateContent>
    <mc:AlternateContent xmlns:mc="http://schemas.openxmlformats.org/markup-compatibility/2006">
      <mc:Choice Requires="x14">
        <oleObject shapeId="2069" r:id="rId20">
          <objectPr defaultSize="0" autoPict="0" r:id="rId21">
            <anchor moveWithCells="1">
              <from>
                <xdr:col>11</xdr:col>
                <xdr:colOff>628650</xdr:colOff>
                <xdr:row>66</xdr:row>
                <xdr:rowOff>200025</xdr:rowOff>
              </from>
              <to>
                <xdr:col>15</xdr:col>
                <xdr:colOff>400050</xdr:colOff>
                <xdr:row>70</xdr:row>
                <xdr:rowOff>28575</xdr:rowOff>
              </to>
            </anchor>
          </objectPr>
        </oleObject>
      </mc:Choice>
      <mc:Fallback>
        <oleObject shapeId="2069" r:id="rId20"/>
      </mc:Fallback>
    </mc:AlternateContent>
    <mc:AlternateContent xmlns:mc="http://schemas.openxmlformats.org/markup-compatibility/2006">
      <mc:Choice Requires="x14">
        <oleObject shapeId="2070" r:id="rId22">
          <objectPr defaultSize="0" autoPict="0" r:id="rId23">
            <anchor moveWithCells="1">
              <from>
                <xdr:col>11</xdr:col>
                <xdr:colOff>657225</xdr:colOff>
                <xdr:row>73</xdr:row>
                <xdr:rowOff>209550</xdr:rowOff>
              </from>
              <to>
                <xdr:col>16</xdr:col>
                <xdr:colOff>438150</xdr:colOff>
                <xdr:row>80</xdr:row>
                <xdr:rowOff>200025</xdr:rowOff>
              </to>
            </anchor>
          </objectPr>
        </oleObject>
      </mc:Choice>
      <mc:Fallback>
        <oleObject shapeId="2070" r:id="rId22"/>
      </mc:Fallback>
    </mc:AlternateContent>
    <mc:AlternateContent xmlns:mc="http://schemas.openxmlformats.org/markup-compatibility/2006">
      <mc:Choice Requires="x14">
        <oleObject shapeId="2071" r:id="rId24">
          <objectPr defaultSize="0" autoPict="0" r:id="rId25">
            <anchor moveWithCells="1">
              <from>
                <xdr:col>0</xdr:col>
                <xdr:colOff>47625</xdr:colOff>
                <xdr:row>23</xdr:row>
                <xdr:rowOff>66675</xdr:rowOff>
              </from>
              <to>
                <xdr:col>9</xdr:col>
                <xdr:colOff>438150</xdr:colOff>
                <xdr:row>30</xdr:row>
                <xdr:rowOff>9525</xdr:rowOff>
              </to>
            </anchor>
          </objectPr>
        </oleObject>
      </mc:Choice>
      <mc:Fallback>
        <oleObject shapeId="2071" r:id="rId24"/>
      </mc:Fallback>
    </mc:AlternateContent>
    <mc:AlternateContent xmlns:mc="http://schemas.openxmlformats.org/markup-compatibility/2006">
      <mc:Choice Requires="x14">
        <oleObject shapeId="2073" r:id="rId26">
          <objectPr defaultSize="0" autoPict="0" r:id="rId27">
            <anchor moveWithCells="1">
              <from>
                <xdr:col>1</xdr:col>
                <xdr:colOff>28575</xdr:colOff>
                <xdr:row>61</xdr:row>
                <xdr:rowOff>57150</xdr:rowOff>
              </from>
              <to>
                <xdr:col>9</xdr:col>
                <xdr:colOff>476250</xdr:colOff>
                <xdr:row>65</xdr:row>
                <xdr:rowOff>190500</xdr:rowOff>
              </to>
            </anchor>
          </objectPr>
        </oleObject>
      </mc:Choice>
      <mc:Fallback>
        <oleObject shapeId="2073" r:id="rId26"/>
      </mc:Fallback>
    </mc:AlternateContent>
    <mc:AlternateContent xmlns:mc="http://schemas.openxmlformats.org/markup-compatibility/2006">
      <mc:Choice Requires="x14">
        <oleObject shapeId="2075" r:id="rId28">
          <objectPr defaultSize="0" autoPict="0" r:id="rId29">
            <anchor moveWithCells="1">
              <from>
                <xdr:col>0</xdr:col>
                <xdr:colOff>95250</xdr:colOff>
                <xdr:row>81</xdr:row>
                <xdr:rowOff>85725</xdr:rowOff>
              </from>
              <to>
                <xdr:col>10</xdr:col>
                <xdr:colOff>419100</xdr:colOff>
                <xdr:row>86</xdr:row>
                <xdr:rowOff>171450</xdr:rowOff>
              </to>
            </anchor>
          </objectPr>
        </oleObject>
      </mc:Choice>
      <mc:Fallback>
        <oleObject shapeId="2075" r:id="rId28"/>
      </mc:Fallback>
    </mc:AlternateContent>
    <mc:AlternateContent xmlns:mc="http://schemas.openxmlformats.org/markup-compatibility/2006">
      <mc:Choice Requires="x14">
        <oleObject shapeId="2076" r:id="rId30">
          <objectPr defaultSize="0" autoPict="0" r:id="rId31">
            <anchor moveWithCells="1">
              <from>
                <xdr:col>1</xdr:col>
                <xdr:colOff>0</xdr:colOff>
                <xdr:row>121</xdr:row>
                <xdr:rowOff>28575</xdr:rowOff>
              </from>
              <to>
                <xdr:col>10</xdr:col>
                <xdr:colOff>314325</xdr:colOff>
                <xdr:row>126</xdr:row>
                <xdr:rowOff>19050</xdr:rowOff>
              </to>
            </anchor>
          </objectPr>
        </oleObject>
      </mc:Choice>
      <mc:Fallback>
        <oleObject shapeId="2076" r:id="rId30"/>
      </mc:Fallback>
    </mc:AlternateContent>
    <mc:AlternateContent xmlns:mc="http://schemas.openxmlformats.org/markup-compatibility/2006">
      <mc:Choice Requires="x14">
        <oleObject shapeId="2077" r:id="rId32">
          <objectPr defaultSize="0" autoPict="0" r:id="rId33">
            <anchor moveWithCells="1">
              <from>
                <xdr:col>1</xdr:col>
                <xdr:colOff>0</xdr:colOff>
                <xdr:row>127</xdr:row>
                <xdr:rowOff>0</xdr:rowOff>
              </from>
              <to>
                <xdr:col>10</xdr:col>
                <xdr:colOff>342900</xdr:colOff>
                <xdr:row>132</xdr:row>
                <xdr:rowOff>85725</xdr:rowOff>
              </to>
            </anchor>
          </objectPr>
        </oleObject>
      </mc:Choice>
      <mc:Fallback>
        <oleObject shapeId="2077" r:id="rId32"/>
      </mc:Fallback>
    </mc:AlternateContent>
    <mc:AlternateContent xmlns:mc="http://schemas.openxmlformats.org/markup-compatibility/2006">
      <mc:Choice Requires="x14">
        <oleObject shapeId="2078" r:id="rId34">
          <objectPr defaultSize="0" autoPict="0" r:id="rId35">
            <anchor moveWithCells="1">
              <from>
                <xdr:col>0</xdr:col>
                <xdr:colOff>257175</xdr:colOff>
                <xdr:row>133</xdr:row>
                <xdr:rowOff>28575</xdr:rowOff>
              </from>
              <to>
                <xdr:col>7</xdr:col>
                <xdr:colOff>542925</xdr:colOff>
                <xdr:row>139</xdr:row>
                <xdr:rowOff>104775</xdr:rowOff>
              </to>
            </anchor>
          </objectPr>
        </oleObject>
      </mc:Choice>
      <mc:Fallback>
        <oleObject shapeId="2078" r:id="rId34"/>
      </mc:Fallback>
    </mc:AlternateContent>
    <mc:AlternateContent xmlns:mc="http://schemas.openxmlformats.org/markup-compatibility/2006">
      <mc:Choice Requires="x14">
        <oleObject shapeId="2083" r:id="rId36">
          <objectPr defaultSize="0" autoPict="0" r:id="rId37">
            <anchor moveWithCells="1">
              <from>
                <xdr:col>7</xdr:col>
                <xdr:colOff>285750</xdr:colOff>
                <xdr:row>166</xdr:row>
                <xdr:rowOff>133350</xdr:rowOff>
              </from>
              <to>
                <xdr:col>14</xdr:col>
                <xdr:colOff>361950</xdr:colOff>
                <xdr:row>180</xdr:row>
                <xdr:rowOff>0</xdr:rowOff>
              </to>
            </anchor>
          </objectPr>
        </oleObject>
      </mc:Choice>
      <mc:Fallback>
        <oleObject shapeId="2083" r:id="rId36"/>
      </mc:Fallback>
    </mc:AlternateContent>
  </oleObjec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54257D9-3994-47A8-A0FD-23590BD7283A}">
  <dimension ref="A1:AA138"/>
  <sheetViews>
    <sheetView workbookViewId="0">
      <selection activeCell="M28" sqref="M28"/>
    </sheetView>
  </sheetViews>
  <sheetFormatPr defaultRowHeight="16.5" x14ac:dyDescent="0.3"/>
  <cols>
    <col min="1" max="1" width="4" style="72" customWidth="1"/>
    <col min="2" max="6" width="3.125" style="72" customWidth="1"/>
    <col min="7" max="26" width="12.625" style="72" customWidth="1"/>
    <col min="27" max="16384" width="9" style="72"/>
  </cols>
  <sheetData>
    <row r="1" spans="1:27" s="71" customFormat="1" ht="17.25" x14ac:dyDescent="0.3">
      <c r="A1" s="69" t="s">
        <v>331</v>
      </c>
      <c r="B1" s="69" t="s">
        <v>339</v>
      </c>
      <c r="C1" s="69"/>
      <c r="D1" s="69"/>
      <c r="E1" s="69"/>
      <c r="F1" s="69"/>
      <c r="G1" s="69"/>
      <c r="H1" s="69"/>
      <c r="I1" s="69"/>
      <c r="J1" s="69"/>
      <c r="K1" s="69"/>
      <c r="L1" s="69"/>
      <c r="M1" s="69"/>
      <c r="N1" s="69"/>
      <c r="O1" s="69"/>
      <c r="P1" s="69"/>
      <c r="Q1" s="69"/>
      <c r="R1" s="69"/>
      <c r="S1" s="69"/>
      <c r="T1" s="69"/>
      <c r="U1" s="69"/>
      <c r="V1" s="69"/>
      <c r="W1" s="69"/>
      <c r="X1" s="69"/>
      <c r="Y1" s="69"/>
      <c r="Z1" s="69"/>
      <c r="AA1" s="69"/>
    </row>
    <row r="2" spans="1:27" s="71" customFormat="1" x14ac:dyDescent="0.3">
      <c r="B2" s="70" t="s">
        <v>332</v>
      </c>
      <c r="C2" s="71" t="s">
        <v>340</v>
      </c>
    </row>
    <row r="3" spans="1:27" s="71" customFormat="1" x14ac:dyDescent="0.3">
      <c r="B3" s="70" t="s">
        <v>333</v>
      </c>
      <c r="C3" s="71" t="s">
        <v>341</v>
      </c>
    </row>
    <row r="4" spans="1:27" s="71" customFormat="1" x14ac:dyDescent="0.3">
      <c r="B4" s="70" t="s">
        <v>337</v>
      </c>
      <c r="C4" s="71" t="s">
        <v>342</v>
      </c>
    </row>
    <row r="5" spans="1:27" s="71" customFormat="1" x14ac:dyDescent="0.3">
      <c r="B5" s="70" t="s">
        <v>338</v>
      </c>
      <c r="C5" s="71" t="s">
        <v>371</v>
      </c>
    </row>
    <row r="6" spans="1:27" s="71" customFormat="1" x14ac:dyDescent="0.3"/>
    <row r="7" spans="1:27" s="71" customFormat="1" ht="17.25" x14ac:dyDescent="0.3">
      <c r="A7" s="69" t="s">
        <v>334</v>
      </c>
      <c r="B7" s="69" t="s">
        <v>343</v>
      </c>
      <c r="C7" s="69"/>
      <c r="D7" s="69"/>
      <c r="E7" s="69"/>
      <c r="F7" s="69"/>
      <c r="G7" s="69"/>
      <c r="H7" s="69"/>
      <c r="I7" s="69"/>
      <c r="J7" s="69"/>
      <c r="K7" s="69"/>
      <c r="L7" s="69"/>
      <c r="M7" s="69"/>
      <c r="N7" s="69"/>
      <c r="O7" s="69"/>
      <c r="P7" s="69"/>
      <c r="Q7" s="69"/>
      <c r="R7" s="69"/>
      <c r="S7" s="69"/>
      <c r="T7" s="69"/>
      <c r="U7" s="69"/>
      <c r="V7" s="69"/>
      <c r="W7" s="69"/>
      <c r="X7" s="69"/>
      <c r="Y7" s="69"/>
      <c r="Z7" s="69"/>
      <c r="AA7" s="69"/>
    </row>
    <row r="8" spans="1:27" s="71" customFormat="1" x14ac:dyDescent="0.3">
      <c r="B8" s="70" t="s">
        <v>332</v>
      </c>
      <c r="C8" s="71" t="s">
        <v>363</v>
      </c>
    </row>
    <row r="9" spans="1:27" s="71" customFormat="1" x14ac:dyDescent="0.3">
      <c r="C9" s="71" t="s">
        <v>368</v>
      </c>
      <c r="O9" s="71" t="s">
        <v>365</v>
      </c>
    </row>
    <row r="10" spans="1:27" s="71" customFormat="1" x14ac:dyDescent="0.3">
      <c r="C10" s="71" t="s">
        <v>372</v>
      </c>
      <c r="O10" s="71" t="s">
        <v>366</v>
      </c>
    </row>
    <row r="11" spans="1:27" s="71" customFormat="1" x14ac:dyDescent="0.3">
      <c r="C11" s="71" t="s">
        <v>369</v>
      </c>
      <c r="O11" s="71" t="s">
        <v>367</v>
      </c>
    </row>
    <row r="12" spans="1:27" s="71" customFormat="1" x14ac:dyDescent="0.3">
      <c r="O12" s="71" t="s">
        <v>370</v>
      </c>
    </row>
    <row r="13" spans="1:27" s="71" customFormat="1" x14ac:dyDescent="0.3">
      <c r="O13" s="71" t="s">
        <v>373</v>
      </c>
    </row>
    <row r="14" spans="1:27" s="71" customFormat="1" x14ac:dyDescent="0.3">
      <c r="B14" s="70" t="s">
        <v>332</v>
      </c>
      <c r="C14" s="71" t="s">
        <v>344</v>
      </c>
    </row>
    <row r="15" spans="1:27" s="71" customFormat="1" x14ac:dyDescent="0.3">
      <c r="B15" s="70"/>
      <c r="C15" s="71" t="s">
        <v>335</v>
      </c>
      <c r="D15" s="71" t="s">
        <v>353</v>
      </c>
    </row>
    <row r="16" spans="1:27" s="71" customFormat="1" x14ac:dyDescent="0.3">
      <c r="D16" s="71" t="s">
        <v>364</v>
      </c>
    </row>
    <row r="17" spans="2:4" s="71" customFormat="1" x14ac:dyDescent="0.3">
      <c r="D17" s="71" t="s">
        <v>350</v>
      </c>
    </row>
    <row r="18" spans="2:4" s="71" customFormat="1" x14ac:dyDescent="0.3">
      <c r="C18" s="71" t="s">
        <v>336</v>
      </c>
      <c r="D18" s="71" t="s">
        <v>354</v>
      </c>
    </row>
    <row r="19" spans="2:4" s="71" customFormat="1" x14ac:dyDescent="0.3">
      <c r="D19" s="71" t="s">
        <v>355</v>
      </c>
    </row>
    <row r="20" spans="2:4" s="71" customFormat="1" x14ac:dyDescent="0.3">
      <c r="D20" s="71" t="s">
        <v>356</v>
      </c>
    </row>
    <row r="21" spans="2:4" s="71" customFormat="1" x14ac:dyDescent="0.3">
      <c r="B21" s="70" t="s">
        <v>333</v>
      </c>
      <c r="C21" s="71" t="s">
        <v>348</v>
      </c>
    </row>
    <row r="22" spans="2:4" s="71" customFormat="1" x14ac:dyDescent="0.3">
      <c r="B22" s="70"/>
      <c r="C22" s="71" t="s">
        <v>335</v>
      </c>
      <c r="D22" s="71" t="s">
        <v>353</v>
      </c>
    </row>
    <row r="23" spans="2:4" s="71" customFormat="1" x14ac:dyDescent="0.3">
      <c r="D23" s="71" t="s">
        <v>349</v>
      </c>
    </row>
    <row r="24" spans="2:4" s="71" customFormat="1" x14ac:dyDescent="0.3">
      <c r="C24" s="71" t="s">
        <v>336</v>
      </c>
      <c r="D24" s="71" t="s">
        <v>354</v>
      </c>
    </row>
    <row r="25" spans="2:4" s="71" customFormat="1" x14ac:dyDescent="0.3">
      <c r="D25" s="71" t="s">
        <v>357</v>
      </c>
    </row>
    <row r="26" spans="2:4" s="71" customFormat="1" x14ac:dyDescent="0.3">
      <c r="D26" s="71" t="s">
        <v>360</v>
      </c>
    </row>
    <row r="27" spans="2:4" s="71" customFormat="1" x14ac:dyDescent="0.3">
      <c r="D27" s="71" t="s">
        <v>359</v>
      </c>
    </row>
    <row r="28" spans="2:4" s="71" customFormat="1" x14ac:dyDescent="0.3">
      <c r="B28" s="70" t="s">
        <v>333</v>
      </c>
      <c r="C28" s="71" t="s">
        <v>345</v>
      </c>
    </row>
    <row r="29" spans="2:4" s="71" customFormat="1" x14ac:dyDescent="0.3">
      <c r="C29" s="71" t="s">
        <v>335</v>
      </c>
      <c r="D29" s="71" t="s">
        <v>353</v>
      </c>
    </row>
    <row r="30" spans="2:4" s="71" customFormat="1" x14ac:dyDescent="0.3">
      <c r="D30" s="71" t="s">
        <v>346</v>
      </c>
    </row>
    <row r="31" spans="2:4" s="71" customFormat="1" x14ac:dyDescent="0.3">
      <c r="D31" s="71" t="s">
        <v>352</v>
      </c>
    </row>
    <row r="32" spans="2:4" s="71" customFormat="1" x14ac:dyDescent="0.3">
      <c r="C32" s="71" t="s">
        <v>336</v>
      </c>
      <c r="D32" s="71" t="s">
        <v>354</v>
      </c>
    </row>
    <row r="33" spans="2:4" s="71" customFormat="1" x14ac:dyDescent="0.3">
      <c r="D33" s="71" t="s">
        <v>358</v>
      </c>
    </row>
    <row r="34" spans="2:4" s="71" customFormat="1" x14ac:dyDescent="0.3">
      <c r="D34" s="71" t="s">
        <v>362</v>
      </c>
    </row>
    <row r="35" spans="2:4" s="71" customFormat="1" x14ac:dyDescent="0.3">
      <c r="B35" s="70" t="s">
        <v>337</v>
      </c>
      <c r="C35" s="71" t="s">
        <v>347</v>
      </c>
    </row>
    <row r="36" spans="2:4" s="71" customFormat="1" x14ac:dyDescent="0.3">
      <c r="C36" s="71" t="s">
        <v>335</v>
      </c>
      <c r="D36" s="71" t="s">
        <v>353</v>
      </c>
    </row>
    <row r="37" spans="2:4" s="71" customFormat="1" x14ac:dyDescent="0.3">
      <c r="D37" s="71" t="s">
        <v>351</v>
      </c>
    </row>
    <row r="38" spans="2:4" s="71" customFormat="1" x14ac:dyDescent="0.3">
      <c r="C38" s="71" t="s">
        <v>336</v>
      </c>
      <c r="D38" s="71" t="s">
        <v>354</v>
      </c>
    </row>
    <row r="39" spans="2:4" s="71" customFormat="1" x14ac:dyDescent="0.3">
      <c r="D39" s="71" t="s">
        <v>361</v>
      </c>
    </row>
    <row r="40" spans="2:4" s="71" customFormat="1" x14ac:dyDescent="0.3"/>
    <row r="41" spans="2:4" s="71" customFormat="1" x14ac:dyDescent="0.3"/>
    <row r="42" spans="2:4" s="71" customFormat="1" x14ac:dyDescent="0.3"/>
    <row r="43" spans="2:4" s="71" customFormat="1" x14ac:dyDescent="0.3"/>
    <row r="44" spans="2:4" s="71" customFormat="1" x14ac:dyDescent="0.3"/>
    <row r="45" spans="2:4" s="71" customFormat="1" x14ac:dyDescent="0.3"/>
    <row r="46" spans="2:4" s="71" customFormat="1" x14ac:dyDescent="0.3"/>
    <row r="47" spans="2:4" s="71" customFormat="1" x14ac:dyDescent="0.3"/>
    <row r="48" spans="2:4" s="71" customFormat="1" x14ac:dyDescent="0.3"/>
    <row r="49" s="71" customFormat="1" x14ac:dyDescent="0.3"/>
    <row r="50" s="71" customFormat="1" x14ac:dyDescent="0.3"/>
    <row r="51" s="71" customFormat="1" x14ac:dyDescent="0.3"/>
    <row r="52" s="71" customFormat="1" x14ac:dyDescent="0.3"/>
    <row r="53" s="71" customFormat="1" x14ac:dyDescent="0.3"/>
    <row r="54" s="71" customFormat="1" x14ac:dyDescent="0.3"/>
    <row r="55" s="71" customFormat="1" x14ac:dyDescent="0.3"/>
    <row r="56" s="71" customFormat="1" x14ac:dyDescent="0.3"/>
    <row r="57" s="71" customFormat="1" x14ac:dyDescent="0.3"/>
    <row r="58" s="71" customFormat="1" x14ac:dyDescent="0.3"/>
    <row r="59" s="71" customFormat="1" x14ac:dyDescent="0.3"/>
    <row r="60" s="71" customFormat="1" x14ac:dyDescent="0.3"/>
    <row r="61" s="71" customFormat="1" x14ac:dyDescent="0.3"/>
    <row r="62" s="71" customFormat="1" x14ac:dyDescent="0.3"/>
    <row r="63" s="71" customFormat="1" x14ac:dyDescent="0.3"/>
    <row r="64" s="71" customFormat="1" x14ac:dyDescent="0.3"/>
    <row r="65" s="71" customFormat="1" x14ac:dyDescent="0.3"/>
    <row r="66" s="71" customFormat="1" x14ac:dyDescent="0.3"/>
    <row r="67" s="71" customFormat="1" x14ac:dyDescent="0.3"/>
    <row r="68" s="71" customFormat="1" x14ac:dyDescent="0.3"/>
    <row r="69" s="71" customFormat="1" x14ac:dyDescent="0.3"/>
    <row r="70" s="71" customFormat="1" x14ac:dyDescent="0.3"/>
    <row r="71" s="71" customFormat="1" x14ac:dyDescent="0.3"/>
    <row r="72" s="71" customFormat="1" x14ac:dyDescent="0.3"/>
    <row r="73" s="71" customFormat="1" x14ac:dyDescent="0.3"/>
    <row r="74" s="71" customFormat="1" x14ac:dyDescent="0.3"/>
    <row r="75" s="71" customFormat="1" x14ac:dyDescent="0.3"/>
    <row r="76" s="71" customFormat="1" x14ac:dyDescent="0.3"/>
    <row r="77" s="71" customFormat="1" x14ac:dyDescent="0.3"/>
    <row r="78" s="71" customFormat="1" x14ac:dyDescent="0.3"/>
    <row r="79" s="71" customFormat="1" x14ac:dyDescent="0.3"/>
    <row r="80" s="71" customFormat="1" x14ac:dyDescent="0.3"/>
    <row r="81" s="71" customFormat="1" x14ac:dyDescent="0.3"/>
    <row r="82" s="71" customFormat="1" x14ac:dyDescent="0.3"/>
    <row r="83" s="71" customFormat="1" x14ac:dyDescent="0.3"/>
    <row r="84" s="71" customFormat="1" x14ac:dyDescent="0.3"/>
    <row r="85" s="71" customFormat="1" x14ac:dyDescent="0.3"/>
    <row r="86" s="71" customFormat="1" x14ac:dyDescent="0.3"/>
    <row r="87" s="71" customFormat="1" x14ac:dyDescent="0.3"/>
    <row r="88" s="71" customFormat="1" x14ac:dyDescent="0.3"/>
    <row r="89" s="71" customFormat="1" x14ac:dyDescent="0.3"/>
    <row r="90" s="71" customFormat="1" x14ac:dyDescent="0.3"/>
    <row r="91" s="71" customFormat="1" x14ac:dyDescent="0.3"/>
    <row r="92" s="71" customFormat="1" x14ac:dyDescent="0.3"/>
    <row r="93" s="71" customFormat="1" x14ac:dyDescent="0.3"/>
    <row r="94" s="71" customFormat="1" x14ac:dyDescent="0.3"/>
    <row r="95" s="71" customFormat="1" x14ac:dyDescent="0.3"/>
    <row r="96" s="71" customFormat="1" x14ac:dyDescent="0.3"/>
    <row r="97" s="71" customFormat="1" x14ac:dyDescent="0.3"/>
    <row r="98" s="71" customFormat="1" x14ac:dyDescent="0.3"/>
    <row r="99" s="71" customFormat="1" x14ac:dyDescent="0.3"/>
    <row r="100" s="71" customFormat="1" x14ac:dyDescent="0.3"/>
    <row r="101" s="71" customFormat="1" x14ac:dyDescent="0.3"/>
    <row r="102" s="71" customFormat="1" x14ac:dyDescent="0.3"/>
    <row r="103" s="71" customFormat="1" x14ac:dyDescent="0.3"/>
    <row r="104" s="71" customFormat="1" x14ac:dyDescent="0.3"/>
    <row r="105" s="71" customFormat="1" x14ac:dyDescent="0.3"/>
    <row r="106" s="71" customFormat="1" x14ac:dyDescent="0.3"/>
    <row r="107" s="71" customFormat="1" x14ac:dyDescent="0.3"/>
    <row r="108" s="71" customFormat="1" x14ac:dyDescent="0.3"/>
    <row r="109" s="71" customFormat="1" x14ac:dyDescent="0.3"/>
    <row r="110" s="71" customFormat="1" x14ac:dyDescent="0.3"/>
    <row r="111" s="71" customFormat="1" x14ac:dyDescent="0.3"/>
    <row r="112" s="71" customFormat="1" x14ac:dyDescent="0.3"/>
    <row r="113" s="71" customFormat="1" x14ac:dyDescent="0.3"/>
    <row r="114" s="71" customFormat="1" x14ac:dyDescent="0.3"/>
    <row r="115" s="71" customFormat="1" x14ac:dyDescent="0.3"/>
    <row r="116" s="71" customFormat="1" x14ac:dyDescent="0.3"/>
    <row r="117" s="71" customFormat="1" x14ac:dyDescent="0.3"/>
    <row r="118" s="71" customFormat="1" x14ac:dyDescent="0.3"/>
    <row r="119" s="71" customFormat="1" x14ac:dyDescent="0.3"/>
    <row r="120" s="71" customFormat="1" x14ac:dyDescent="0.3"/>
    <row r="121" s="71" customFormat="1" x14ac:dyDescent="0.3"/>
    <row r="122" s="71" customFormat="1" x14ac:dyDescent="0.3"/>
    <row r="123" s="71" customFormat="1" x14ac:dyDescent="0.3"/>
    <row r="124" s="71" customFormat="1" x14ac:dyDescent="0.3"/>
    <row r="125" s="71" customFormat="1" x14ac:dyDescent="0.3"/>
    <row r="126" s="71" customFormat="1" x14ac:dyDescent="0.3"/>
    <row r="127" s="71" customFormat="1" x14ac:dyDescent="0.3"/>
    <row r="128" s="71" customFormat="1" x14ac:dyDescent="0.3"/>
    <row r="129" s="71" customFormat="1" x14ac:dyDescent="0.3"/>
    <row r="130" s="71" customFormat="1" x14ac:dyDescent="0.3"/>
    <row r="131" s="71" customFormat="1" x14ac:dyDescent="0.3"/>
    <row r="132" s="71" customFormat="1" x14ac:dyDescent="0.3"/>
    <row r="133" s="71" customFormat="1" x14ac:dyDescent="0.3"/>
    <row r="134" s="71" customFormat="1" x14ac:dyDescent="0.3"/>
    <row r="135" s="71" customFormat="1" x14ac:dyDescent="0.3"/>
    <row r="136" s="71" customFormat="1" x14ac:dyDescent="0.3"/>
    <row r="137" s="71" customFormat="1" x14ac:dyDescent="0.3"/>
    <row r="138" s="71" customFormat="1" x14ac:dyDescent="0.3"/>
  </sheetData>
  <phoneticPr fontId="2" type="noConversion"/>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9</vt:i4>
      </vt:variant>
      <vt:variant>
        <vt:lpstr>命名范围</vt:lpstr>
      </vt:variant>
      <vt:variant>
        <vt:i4>2</vt:i4>
      </vt:variant>
    </vt:vector>
  </HeadingPairs>
  <TitlesOfParts>
    <vt:vector size="11" baseType="lpstr">
      <vt:lpstr>游戏前10天游戏内容</vt:lpstr>
      <vt:lpstr>活动</vt:lpstr>
      <vt:lpstr>功能开启节奏及引导说明</vt:lpstr>
      <vt:lpstr>文档说明</vt:lpstr>
      <vt:lpstr>名称表</vt:lpstr>
      <vt:lpstr>数值统计</vt:lpstr>
      <vt:lpstr>数值规划</vt:lpstr>
      <vt:lpstr>计算过程</vt:lpstr>
      <vt:lpstr>装备属性设定</vt:lpstr>
      <vt:lpstr>卡牌类型名</vt:lpstr>
      <vt:lpstr>品质名称</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2015-06-05T18:19:34Z</dcterms:created>
  <dcterms:modified xsi:type="dcterms:W3CDTF">2018-08-09T14:36:45Z</dcterms:modified>
</cp:coreProperties>
</file>